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اطلاعات درایو دی\DriveD\شهريه\شهریه نیمسال دوم 1400\تایید نهایی شهریه پردیس البرز 2-1400\"/>
    </mc:Choice>
  </mc:AlternateContent>
  <bookViews>
    <workbookView xWindow="0" yWindow="0" windowWidth="19200" windowHeight="11460"/>
  </bookViews>
  <sheets>
    <sheet name="پردیس البرز14002" sheetId="1" r:id="rId1"/>
  </sheets>
  <calcPr calcId="162913"/>
</workbook>
</file>

<file path=xl/calcChain.xml><?xml version="1.0" encoding="utf-8"?>
<calcChain xmlns="http://schemas.openxmlformats.org/spreadsheetml/2006/main">
  <c r="P109" i="1" l="1"/>
  <c r="Q109" i="1"/>
  <c r="S109" i="1"/>
  <c r="R86" i="1"/>
  <c r="V86" i="1" s="1"/>
  <c r="R24" i="1"/>
  <c r="V24" i="1" s="1"/>
  <c r="R11" i="1"/>
  <c r="V11" i="1" s="1"/>
  <c r="R35" i="1"/>
  <c r="V35" i="1" s="1"/>
  <c r="R30" i="1"/>
  <c r="V30" i="1" s="1"/>
  <c r="R59" i="1"/>
  <c r="V59" i="1" s="1"/>
  <c r="R101" i="1"/>
  <c r="V101" i="1" s="1"/>
  <c r="R56" i="1"/>
  <c r="V56" i="1" s="1"/>
  <c r="R41" i="1"/>
  <c r="V41" i="1" s="1"/>
  <c r="R90" i="1"/>
  <c r="V90" i="1" s="1"/>
  <c r="R40" i="1"/>
  <c r="V40" i="1" s="1"/>
  <c r="R64" i="1"/>
  <c r="V64" i="1" s="1"/>
  <c r="R99" i="1"/>
  <c r="V99" i="1" s="1"/>
  <c r="R100" i="1"/>
  <c r="V100" i="1" s="1"/>
  <c r="R43" i="1"/>
  <c r="V43" i="1" s="1"/>
  <c r="R34" i="1"/>
  <c r="V34" i="1" s="1"/>
  <c r="R13" i="1"/>
  <c r="V13" i="1" s="1"/>
  <c r="R26" i="1"/>
  <c r="V26" i="1" s="1"/>
  <c r="R105" i="1"/>
  <c r="V105" i="1" s="1"/>
  <c r="R12" i="1"/>
  <c r="V12" i="1" s="1"/>
  <c r="R5" i="1"/>
  <c r="V5" i="1" s="1"/>
  <c r="R25" i="1"/>
  <c r="V25" i="1" s="1"/>
  <c r="R32" i="1"/>
  <c r="V32" i="1" s="1"/>
  <c r="R10" i="1"/>
  <c r="V10" i="1" s="1"/>
  <c r="R108" i="1"/>
  <c r="V108" i="1" s="1"/>
  <c r="R76" i="1"/>
  <c r="V76" i="1" s="1"/>
  <c r="R14" i="1"/>
  <c r="V14" i="1" s="1"/>
  <c r="R94" i="1"/>
  <c r="V94" i="1" s="1"/>
  <c r="R78" i="1"/>
  <c r="V78" i="1" s="1"/>
  <c r="R62" i="1"/>
  <c r="V62" i="1" s="1"/>
  <c r="R98" i="1"/>
  <c r="V98" i="1" s="1"/>
  <c r="R53" i="1"/>
  <c r="V53" i="1" s="1"/>
  <c r="R51" i="1"/>
  <c r="V51" i="1" s="1"/>
  <c r="R22" i="1"/>
  <c r="V22" i="1" s="1"/>
  <c r="R15" i="1"/>
  <c r="V15" i="1" s="1"/>
  <c r="R57" i="1"/>
  <c r="V57" i="1" s="1"/>
  <c r="R33" i="1"/>
  <c r="V33" i="1" s="1"/>
  <c r="R66" i="1"/>
  <c r="V66" i="1" s="1"/>
  <c r="R87" i="1"/>
  <c r="V87" i="1" s="1"/>
  <c r="R48" i="1"/>
  <c r="V48" i="1" s="1"/>
  <c r="R27" i="1"/>
  <c r="V27" i="1" s="1"/>
  <c r="R16" i="1"/>
  <c r="V16" i="1" s="1"/>
  <c r="R42" i="1"/>
  <c r="V42" i="1" s="1"/>
  <c r="R58" i="1"/>
  <c r="V58" i="1" s="1"/>
  <c r="R106" i="1"/>
  <c r="V106" i="1" s="1"/>
  <c r="R65" i="1"/>
  <c r="V65" i="1" s="1"/>
  <c r="R96" i="1"/>
  <c r="V96" i="1" s="1"/>
  <c r="R107" i="1"/>
  <c r="V107" i="1" s="1"/>
  <c r="R20" i="1"/>
  <c r="V20" i="1" s="1"/>
  <c r="R97" i="1"/>
  <c r="V97" i="1" s="1"/>
  <c r="R36" i="1"/>
  <c r="V36" i="1" s="1"/>
  <c r="R109" i="1" l="1"/>
  <c r="V109" i="1" s="1"/>
</calcChain>
</file>

<file path=xl/sharedStrings.xml><?xml version="1.0" encoding="utf-8"?>
<sst xmlns="http://schemas.openxmlformats.org/spreadsheetml/2006/main" count="1106" uniqueCount="531">
  <si>
    <t>ردیف</t>
  </si>
  <si>
    <t>كد ملي</t>
  </si>
  <si>
    <t>نام</t>
  </si>
  <si>
    <t>نام خانوادگي</t>
  </si>
  <si>
    <t>نام پدر</t>
  </si>
  <si>
    <t>شماره شناسنامه</t>
  </si>
  <si>
    <t>شماره دانشجويي</t>
  </si>
  <si>
    <t>ترم ورود</t>
  </si>
  <si>
    <t>تعدادترم گذرانده شده</t>
  </si>
  <si>
    <t>رشته تحصيلي</t>
  </si>
  <si>
    <t>مقطع</t>
  </si>
  <si>
    <t>نوع ايثارگري</t>
  </si>
  <si>
    <t>تعداد كل مشروطي تا نيمسال</t>
  </si>
  <si>
    <t>واحد اخذ شده ترم</t>
  </si>
  <si>
    <t>معدل ترم</t>
  </si>
  <si>
    <t>شهريه ثابت</t>
  </si>
  <si>
    <t>شهريه متغير</t>
  </si>
  <si>
    <t>جمع شهریه</t>
  </si>
  <si>
    <t xml:space="preserve">شهریه ثابت بر اساس سال ورود  </t>
  </si>
  <si>
    <t>کل شهریه</t>
  </si>
  <si>
    <t xml:space="preserve"> سهم بنیاد شهید معادل شهریه دانشگاه آزاد اسلامی</t>
  </si>
  <si>
    <t>سهم دانشجو</t>
  </si>
  <si>
    <t xml:space="preserve">بنیادشهید منطقه </t>
  </si>
  <si>
    <t>مجتبي</t>
  </si>
  <si>
    <t>مديريت بازرگاني گرايش مديريت سياستگذاري بازرگاني</t>
  </si>
  <si>
    <t>دكتري تخصصي PhD</t>
  </si>
  <si>
    <t>رساله</t>
  </si>
  <si>
    <t>حقوق بين الملل عمومي</t>
  </si>
  <si>
    <t>فرزند شهيد</t>
  </si>
  <si>
    <t>حقوق عمومي</t>
  </si>
  <si>
    <t>فاطمه</t>
  </si>
  <si>
    <t>محمدعلي</t>
  </si>
  <si>
    <t>مهندسي صنايع</t>
  </si>
  <si>
    <t>مهندسي متالورژي و مواد</t>
  </si>
  <si>
    <t>فرزند جانباز 49%  25%</t>
  </si>
  <si>
    <t>0082560218</t>
  </si>
  <si>
    <t>عطيه سادات</t>
  </si>
  <si>
    <t>صفوي سهي</t>
  </si>
  <si>
    <t>سيدحسين</t>
  </si>
  <si>
    <t>66716</t>
  </si>
  <si>
    <t>3873548097</t>
  </si>
  <si>
    <t>مريم</t>
  </si>
  <si>
    <t>حيدري</t>
  </si>
  <si>
    <t>علي</t>
  </si>
  <si>
    <t>3</t>
  </si>
  <si>
    <t>محيط زيست گرايش برنامه ريزي محيط زيست</t>
  </si>
  <si>
    <t>فرزند جانباز 70% و بالاتر</t>
  </si>
  <si>
    <t>0453499775</t>
  </si>
  <si>
    <t>منير</t>
  </si>
  <si>
    <t>محمودي</t>
  </si>
  <si>
    <t>غلامرضا</t>
  </si>
  <si>
    <t>10006</t>
  </si>
  <si>
    <t>فرزند جانباز 69%  50%</t>
  </si>
  <si>
    <t>4722963002</t>
  </si>
  <si>
    <t>سميه</t>
  </si>
  <si>
    <t>شالباف</t>
  </si>
  <si>
    <t>5568</t>
  </si>
  <si>
    <t>حقوق خصوصي</t>
  </si>
  <si>
    <t>فرزند آزاده</t>
  </si>
  <si>
    <t>محمدجواد</t>
  </si>
  <si>
    <t>زهرا</t>
  </si>
  <si>
    <t>1532606214</t>
  </si>
  <si>
    <t>فرحناز</t>
  </si>
  <si>
    <t>محمدي</t>
  </si>
  <si>
    <t>ابراهيم</t>
  </si>
  <si>
    <t>265</t>
  </si>
  <si>
    <t>زبان و ادبيات فارسي</t>
  </si>
  <si>
    <t>همسر جانباز 69%  50%</t>
  </si>
  <si>
    <t>فرهاد</t>
  </si>
  <si>
    <t>جامعه شناسي</t>
  </si>
  <si>
    <t>حسين</t>
  </si>
  <si>
    <t>0453714854</t>
  </si>
  <si>
    <t>اميد</t>
  </si>
  <si>
    <t>بهراميان دهكردي</t>
  </si>
  <si>
    <t>11732</t>
  </si>
  <si>
    <t>آموزش زبان انگليسي</t>
  </si>
  <si>
    <t>1638628440</t>
  </si>
  <si>
    <t>بهشته</t>
  </si>
  <si>
    <t>اقبالي هشجين</t>
  </si>
  <si>
    <t>يداله</t>
  </si>
  <si>
    <t>3467</t>
  </si>
  <si>
    <t>مديريت ورزشي</t>
  </si>
  <si>
    <t>همسر جانباز 49%  25%</t>
  </si>
  <si>
    <t>فقه و مباني حقوق اسلامي</t>
  </si>
  <si>
    <t>محمد</t>
  </si>
  <si>
    <t>حقوق تجاري اقتصادي بين المللي</t>
  </si>
  <si>
    <t>كارشناسي ارشد ناپيوسته</t>
  </si>
  <si>
    <t>پایان نامه</t>
  </si>
  <si>
    <t>0019937611</t>
  </si>
  <si>
    <t>سايه</t>
  </si>
  <si>
    <t>گل محمدي</t>
  </si>
  <si>
    <t>بهنام</t>
  </si>
  <si>
    <t>مهندسي معماري</t>
  </si>
  <si>
    <t>2170309055</t>
  </si>
  <si>
    <t>ناعمه</t>
  </si>
  <si>
    <t>باقري</t>
  </si>
  <si>
    <t>محمدتقي</t>
  </si>
  <si>
    <t>در انتظار ثبت نام</t>
  </si>
  <si>
    <t>0018658717</t>
  </si>
  <si>
    <t>قمبري همداني</t>
  </si>
  <si>
    <t>عبادالله</t>
  </si>
  <si>
    <t>طراحي شهري</t>
  </si>
  <si>
    <t>0653197391</t>
  </si>
  <si>
    <t>راضيه</t>
  </si>
  <si>
    <t>اسماعيل</t>
  </si>
  <si>
    <t>10975</t>
  </si>
  <si>
    <t>عباس</t>
  </si>
  <si>
    <t>كارآفريني گرايش كسب و كار جديد</t>
  </si>
  <si>
    <t>0017307139</t>
  </si>
  <si>
    <t>عطيه</t>
  </si>
  <si>
    <t>عظيمي</t>
  </si>
  <si>
    <t>ولي الله</t>
  </si>
  <si>
    <t>مديريت دولتي گرايش خط مشي گذاري عمومي</t>
  </si>
  <si>
    <t>رضا</t>
  </si>
  <si>
    <t>مديريت بازرگاني گرايش مديريت استراتژيك</t>
  </si>
  <si>
    <t>1742796435</t>
  </si>
  <si>
    <t>راحله</t>
  </si>
  <si>
    <t>كياني</t>
  </si>
  <si>
    <t>محمدرضا</t>
  </si>
  <si>
    <t>ارتباط تصويري</t>
  </si>
  <si>
    <t>0012548571</t>
  </si>
  <si>
    <t>ريحانه</t>
  </si>
  <si>
    <t>حق طلب</t>
  </si>
  <si>
    <t>احمد</t>
  </si>
  <si>
    <t>مشاوره گرايش مشاوره مدرسه</t>
  </si>
  <si>
    <t>6260020805</t>
  </si>
  <si>
    <t>ميردار</t>
  </si>
  <si>
    <t>مسعود</t>
  </si>
  <si>
    <t>پژمان</t>
  </si>
  <si>
    <t>1930805934</t>
  </si>
  <si>
    <t>ميرزاوند</t>
  </si>
  <si>
    <t>حسن مراد</t>
  </si>
  <si>
    <t>372</t>
  </si>
  <si>
    <t>علوم اقتصادي گرايش توسعه اقتصادي و برنامه ريزي</t>
  </si>
  <si>
    <t>0923278699</t>
  </si>
  <si>
    <t>پريسا</t>
  </si>
  <si>
    <t>روحي</t>
  </si>
  <si>
    <t>1271443449</t>
  </si>
  <si>
    <t>اسماعيلي</t>
  </si>
  <si>
    <t>در انتظاربرگزاری آزمون جامع</t>
  </si>
  <si>
    <t>0015950141</t>
  </si>
  <si>
    <t>مونا</t>
  </si>
  <si>
    <t>جمع دار</t>
  </si>
  <si>
    <t>شرکت در آزمون جامع</t>
  </si>
  <si>
    <t>1063957958</t>
  </si>
  <si>
    <t>مهدي</t>
  </si>
  <si>
    <t>محسن ابادي</t>
  </si>
  <si>
    <t>رحمت</t>
  </si>
  <si>
    <t>3771</t>
  </si>
  <si>
    <t>0550101047</t>
  </si>
  <si>
    <t>ميرزايي</t>
  </si>
  <si>
    <t>حسن</t>
  </si>
  <si>
    <t>1660008352</t>
  </si>
  <si>
    <t>منيره</t>
  </si>
  <si>
    <t>علي عباسي</t>
  </si>
  <si>
    <t>يوسفعلي</t>
  </si>
  <si>
    <t>آسيب شناسي ورزشي و حركات اصلاحي</t>
  </si>
  <si>
    <t>0011243465</t>
  </si>
  <si>
    <t>عسكري</t>
  </si>
  <si>
    <t>اكبر</t>
  </si>
  <si>
    <t>0071063684</t>
  </si>
  <si>
    <t>قلخانباز</t>
  </si>
  <si>
    <t>عابدين</t>
  </si>
  <si>
    <t>717</t>
  </si>
  <si>
    <t>جامعه شناسي گرايش جامعه شناسي اقتصادي و توسعه</t>
  </si>
  <si>
    <t>4060402664</t>
  </si>
  <si>
    <t>صالحي</t>
  </si>
  <si>
    <t>حجت</t>
  </si>
  <si>
    <t>0065642171</t>
  </si>
  <si>
    <t>نيره</t>
  </si>
  <si>
    <t>خوش دوست</t>
  </si>
  <si>
    <t>2012</t>
  </si>
  <si>
    <t>مديريت دولتي گرايش تصميم گيري و خط مشي گذاري عمومي</t>
  </si>
  <si>
    <t>ترم در انتظار برگزاري آزمون جامع </t>
  </si>
  <si>
    <t>4131940736</t>
  </si>
  <si>
    <t>شريف طبع</t>
  </si>
  <si>
    <t>99</t>
  </si>
  <si>
    <t>جغرافياي سياسي</t>
  </si>
  <si>
    <t>0385197187</t>
  </si>
  <si>
    <t>معصومه</t>
  </si>
  <si>
    <t>دلكش</t>
  </si>
  <si>
    <t>رمضان</t>
  </si>
  <si>
    <t>810</t>
  </si>
  <si>
    <t>4433455911</t>
  </si>
  <si>
    <t>سپهر</t>
  </si>
  <si>
    <t>محمدصادق</t>
  </si>
  <si>
    <t>6318</t>
  </si>
  <si>
    <t>5388613534</t>
  </si>
  <si>
    <t>روح اله</t>
  </si>
  <si>
    <t>قليخاني</t>
  </si>
  <si>
    <t>2072</t>
  </si>
  <si>
    <t>0046900519</t>
  </si>
  <si>
    <t>اعظم</t>
  </si>
  <si>
    <t>صفري</t>
  </si>
  <si>
    <t>3508</t>
  </si>
  <si>
    <t>ترم در انتظار تصویب موضوع رساله</t>
  </si>
  <si>
    <t>3961894795</t>
  </si>
  <si>
    <t>طاهري</t>
  </si>
  <si>
    <t>1556</t>
  </si>
  <si>
    <t>محمدمهدي</t>
  </si>
  <si>
    <t>0941374289</t>
  </si>
  <si>
    <t>صابري</t>
  </si>
  <si>
    <t>محمدابراهيم</t>
  </si>
  <si>
    <t>754</t>
  </si>
  <si>
    <t>آسيب شناسي ورزشي و حركات اصلاحي گرايش حركات اصلاحي</t>
  </si>
  <si>
    <t>6349921445</t>
  </si>
  <si>
    <t>فرشيد</t>
  </si>
  <si>
    <t>اقابيگي</t>
  </si>
  <si>
    <t>منصور</t>
  </si>
  <si>
    <t>آسيب شناسي ورزشي و حركات اصلاحي گرايش امدادگر ورزشي</t>
  </si>
  <si>
    <t>3031794699</t>
  </si>
  <si>
    <t>اسيه</t>
  </si>
  <si>
    <t>علايي</t>
  </si>
  <si>
    <t>6238</t>
  </si>
  <si>
    <t>0535057891</t>
  </si>
  <si>
    <t>غلامعلي</t>
  </si>
  <si>
    <t>98</t>
  </si>
  <si>
    <t>0020678991</t>
  </si>
  <si>
    <t>كرمي</t>
  </si>
  <si>
    <t>حقوق بين الملل</t>
  </si>
  <si>
    <t>0451579021</t>
  </si>
  <si>
    <t>جورابچي</t>
  </si>
  <si>
    <t>1847</t>
  </si>
  <si>
    <t>2581002808</t>
  </si>
  <si>
    <t>خاطره</t>
  </si>
  <si>
    <t>بهروزيان</t>
  </si>
  <si>
    <t>2440039624</t>
  </si>
  <si>
    <t>عليرضا</t>
  </si>
  <si>
    <t>جمالي</t>
  </si>
  <si>
    <t>سعيد</t>
  </si>
  <si>
    <t>0059553421</t>
  </si>
  <si>
    <t>محمود</t>
  </si>
  <si>
    <t>كاكاوند</t>
  </si>
  <si>
    <t>محمدقربان</t>
  </si>
  <si>
    <t>16261</t>
  </si>
  <si>
    <t>0480722773</t>
  </si>
  <si>
    <t>قلايچي</t>
  </si>
  <si>
    <t>يدالله</t>
  </si>
  <si>
    <t>زيست فناوري گرايش ميكروبي</t>
  </si>
  <si>
    <t>0019006993</t>
  </si>
  <si>
    <t>ازاد</t>
  </si>
  <si>
    <t>تصويرسازي</t>
  </si>
  <si>
    <t>0019103621</t>
  </si>
  <si>
    <t>ارين</t>
  </si>
  <si>
    <t>قلندران</t>
  </si>
  <si>
    <t>رحيم</t>
  </si>
  <si>
    <t>0021368120</t>
  </si>
  <si>
    <t>احمدزاده</t>
  </si>
  <si>
    <t>0018516815</t>
  </si>
  <si>
    <t>كيميا</t>
  </si>
  <si>
    <t>صفياري نور</t>
  </si>
  <si>
    <t>حقوق مالكيت فكري</t>
  </si>
  <si>
    <t>0440337976</t>
  </si>
  <si>
    <t>الهه ناز</t>
  </si>
  <si>
    <t>ترابي</t>
  </si>
  <si>
    <t>كارآفريني گرايش فناوري</t>
  </si>
  <si>
    <t>0022417982</t>
  </si>
  <si>
    <t>خواجه وندي</t>
  </si>
  <si>
    <t>0020018673</t>
  </si>
  <si>
    <t>سيدمحمدمهدي</t>
  </si>
  <si>
    <t>ديباجي فروشاني</t>
  </si>
  <si>
    <t>سيدمنصور</t>
  </si>
  <si>
    <t>0017836069</t>
  </si>
  <si>
    <t>زينب سادات</t>
  </si>
  <si>
    <t>حسيني مجد</t>
  </si>
  <si>
    <t>ابوطالب</t>
  </si>
  <si>
    <t>0017233054</t>
  </si>
  <si>
    <t>پيري</t>
  </si>
  <si>
    <t>صباح</t>
  </si>
  <si>
    <t>0017163137</t>
  </si>
  <si>
    <t>شاه محمدي</t>
  </si>
  <si>
    <t>روان شناسي و آموزش كودكان استثنايي</t>
  </si>
  <si>
    <t>0440694515</t>
  </si>
  <si>
    <t>محمدنويد</t>
  </si>
  <si>
    <t>سرداري پور</t>
  </si>
  <si>
    <t>2002618526</t>
  </si>
  <si>
    <t>امجد</t>
  </si>
  <si>
    <t>ره گوي</t>
  </si>
  <si>
    <t>اصغر</t>
  </si>
  <si>
    <t>865</t>
  </si>
  <si>
    <t>مهندسي مكانيك گرايش ساخت و توليد</t>
  </si>
  <si>
    <t>21و9</t>
  </si>
  <si>
    <t>جمع شهریه ترم 2-1400</t>
  </si>
  <si>
    <t>توضیحات</t>
  </si>
  <si>
    <t>0054162556</t>
  </si>
  <si>
    <t>حسيني توسل</t>
  </si>
  <si>
    <t>قاسم</t>
  </si>
  <si>
    <t>1415</t>
  </si>
  <si>
    <t>جانباز-40 تا 69%</t>
  </si>
  <si>
    <t>9,21</t>
  </si>
  <si>
    <t>سنوات تحصیلی-فارغ التحصیل شدند</t>
  </si>
  <si>
    <t>0491261896</t>
  </si>
  <si>
    <t>وحيد</t>
  </si>
  <si>
    <t>مصدري</t>
  </si>
  <si>
    <t>سميع</t>
  </si>
  <si>
    <t>2010</t>
  </si>
  <si>
    <t>رفتار حركتي گرايش رشد حركتي</t>
  </si>
  <si>
    <t>جانباز 25-49%</t>
  </si>
  <si>
    <t>سنوات تحصیلی</t>
  </si>
  <si>
    <t>0559171765</t>
  </si>
  <si>
    <t>عبدالحسين</t>
  </si>
  <si>
    <t>بيات</t>
  </si>
  <si>
    <t>محمداسماعيل</t>
  </si>
  <si>
    <t>6</t>
  </si>
  <si>
    <t>علوم اقتصادي - توسعه اقتصادي</t>
  </si>
  <si>
    <t>مرخصی بدون احتساب</t>
  </si>
  <si>
    <t>مرخصی تحصیلی</t>
  </si>
  <si>
    <t>1930515227</t>
  </si>
  <si>
    <t>علي رضا</t>
  </si>
  <si>
    <t>ولي پور</t>
  </si>
  <si>
    <t>عوضعلي</t>
  </si>
  <si>
    <t>703</t>
  </si>
  <si>
    <t>0011714913</t>
  </si>
  <si>
    <t>نيلوفر</t>
  </si>
  <si>
    <t>مرادحاصلي</t>
  </si>
  <si>
    <t>2298759881</t>
  </si>
  <si>
    <t>يوسف</t>
  </si>
  <si>
    <t>شمشيري</t>
  </si>
  <si>
    <t>1731</t>
  </si>
  <si>
    <t>کارشناسی ارشدحقوق تهران درحال تحصیل</t>
  </si>
  <si>
    <t>0084001720</t>
  </si>
  <si>
    <t>نباتي</t>
  </si>
  <si>
    <t>19946</t>
  </si>
  <si>
    <t>فيزيولوژي ورزشي - فيزيولوژي ورزشي قلب و عروق و تنفس</t>
  </si>
  <si>
    <t>فرزند جانباز 49% - 25%</t>
  </si>
  <si>
    <t>3860454129</t>
  </si>
  <si>
    <t>سيفي</t>
  </si>
  <si>
    <t>4433580007</t>
  </si>
  <si>
    <t>ابوالفضل</t>
  </si>
  <si>
    <t>خضري</t>
  </si>
  <si>
    <t>ناصر</t>
  </si>
  <si>
    <t>3257</t>
  </si>
  <si>
    <t>مهندسي مواد و متالورژي</t>
  </si>
  <si>
    <t>0079778062</t>
  </si>
  <si>
    <t>حميد</t>
  </si>
  <si>
    <t>آزادبخت</t>
  </si>
  <si>
    <t>عبدالمجيد</t>
  </si>
  <si>
    <t>49161</t>
  </si>
  <si>
    <t>مهندسي صنايع گرايش بهينه سازي سيستم ها</t>
  </si>
  <si>
    <t>18/1</t>
  </si>
  <si>
    <t>کارشناسی مهندسی برق خواجه نصیردرحال تحصیل</t>
  </si>
  <si>
    <t>2580593209</t>
  </si>
  <si>
    <t>جباري كيشه خاله</t>
  </si>
  <si>
    <t>17/5</t>
  </si>
  <si>
    <t>کارشناسی ارشدزبان وادبیات فارسی تهران شبانه درحال تحصیل</t>
  </si>
  <si>
    <t>1361511869</t>
  </si>
  <si>
    <t>سجاد</t>
  </si>
  <si>
    <t>رضائي</t>
  </si>
  <si>
    <t>کارشناسی ارشد دانشگاه علوم قضایی  درحال تحصیل</t>
  </si>
  <si>
    <t>1250341981</t>
  </si>
  <si>
    <t>معين</t>
  </si>
  <si>
    <t>كريمي قهرودي</t>
  </si>
  <si>
    <t>0410175935</t>
  </si>
  <si>
    <t>سحر</t>
  </si>
  <si>
    <t>شيرازي</t>
  </si>
  <si>
    <t>مديريت صنعتي گرايش توليد و عمليات</t>
  </si>
  <si>
    <t>0015281485</t>
  </si>
  <si>
    <t>محمدامين</t>
  </si>
  <si>
    <t>حاجي قاسمي</t>
  </si>
  <si>
    <t>فرزند جانباز 69% - 50%</t>
  </si>
  <si>
    <t>19/13</t>
  </si>
  <si>
    <t>کارشناسی ارشدحقوق دانشگاه تهران درحال تحصیل</t>
  </si>
  <si>
    <t>4910365524</t>
  </si>
  <si>
    <t>سيده سميه</t>
  </si>
  <si>
    <t>سمايي</t>
  </si>
  <si>
    <t>سيدحسن</t>
  </si>
  <si>
    <t>446</t>
  </si>
  <si>
    <t>فيزيولوژي ورزشي - بيوشيمي و متابوليسم ورزشي</t>
  </si>
  <si>
    <t>0450122433</t>
  </si>
  <si>
    <t>سيد محمود</t>
  </si>
  <si>
    <t>اندرزگو</t>
  </si>
  <si>
    <t>سيدعلي</t>
  </si>
  <si>
    <t>12719</t>
  </si>
  <si>
    <t>3360506677</t>
  </si>
  <si>
    <t>شهاب</t>
  </si>
  <si>
    <t>تجري</t>
  </si>
  <si>
    <t>عليداد</t>
  </si>
  <si>
    <t>2301028631</t>
  </si>
  <si>
    <t>محمدمحسن</t>
  </si>
  <si>
    <t>روزيطلب</t>
  </si>
  <si>
    <t>7492</t>
  </si>
  <si>
    <t>1199333220</t>
  </si>
  <si>
    <t>زماني</t>
  </si>
  <si>
    <t>132</t>
  </si>
  <si>
    <t>4578593738</t>
  </si>
  <si>
    <t>عباسعلي</t>
  </si>
  <si>
    <t>ملك برمي</t>
  </si>
  <si>
    <t>رمضانعلي</t>
  </si>
  <si>
    <t>1567</t>
  </si>
  <si>
    <t>3256335306</t>
  </si>
  <si>
    <t>شايگان فرد</t>
  </si>
  <si>
    <t>عباس خان</t>
  </si>
  <si>
    <t>103</t>
  </si>
  <si>
    <t>0066685338</t>
  </si>
  <si>
    <t>غلامي</t>
  </si>
  <si>
    <t>3282</t>
  </si>
  <si>
    <t>الهيات و معارف اسلامي - فقه و مباني حقوق اسلامي</t>
  </si>
  <si>
    <t>همسر آزاده</t>
  </si>
  <si>
    <t>2190142237</t>
  </si>
  <si>
    <t>ياسمن</t>
  </si>
  <si>
    <t>محمدي نسب</t>
  </si>
  <si>
    <t>رحمت الله</t>
  </si>
  <si>
    <t>همسر جانباز 49% - 25%</t>
  </si>
  <si>
    <t>13/8</t>
  </si>
  <si>
    <t>مشروط،پرداخت شهریه به عهده دانشجو می باشد</t>
  </si>
  <si>
    <t>0040283259</t>
  </si>
  <si>
    <t>حميدرضا</t>
  </si>
  <si>
    <t>اميني كافي اباد</t>
  </si>
  <si>
    <t>1108</t>
  </si>
  <si>
    <t>آزاده</t>
  </si>
  <si>
    <t>کارشناسی حقوق دانشگاه پیام نورتهران واحدجنوب درحال تحصیل</t>
  </si>
  <si>
    <t>0016357231</t>
  </si>
  <si>
    <t>علي پور</t>
  </si>
  <si>
    <t>اردشير</t>
  </si>
  <si>
    <t>مديريت بازرگاني گرايش بازرگاني بين المللي</t>
  </si>
  <si>
    <t>عدم اعلام شهریه ازسوی دانشگاه</t>
  </si>
  <si>
    <t>2753764093</t>
  </si>
  <si>
    <t>بنت الهدي</t>
  </si>
  <si>
    <t>يوسف زاده</t>
  </si>
  <si>
    <t>1005</t>
  </si>
  <si>
    <t>علوم ارتباطات اجتماعي</t>
  </si>
  <si>
    <t>1272110941</t>
  </si>
  <si>
    <t>اكبري</t>
  </si>
  <si>
    <t>روان شناسي باليني</t>
  </si>
  <si>
    <t>2110701269</t>
  </si>
  <si>
    <t>مليحه</t>
  </si>
  <si>
    <t>چراغعلي</t>
  </si>
  <si>
    <t>محمدحسن</t>
  </si>
  <si>
    <t>17/64</t>
  </si>
  <si>
    <t>کارشناسی مدیریت دولتی شهید بهشتی درحال تحصیل</t>
  </si>
  <si>
    <t>0017960908</t>
  </si>
  <si>
    <t>تقدسي</t>
  </si>
  <si>
    <t>مديريت رسانه</t>
  </si>
  <si>
    <t>0018642462</t>
  </si>
  <si>
    <t>كوثر</t>
  </si>
  <si>
    <t>احمدي نژاددرگاه</t>
  </si>
  <si>
    <t>4830112042</t>
  </si>
  <si>
    <t>امين نژاد</t>
  </si>
  <si>
    <t>سهراب</t>
  </si>
  <si>
    <t>حقوق جزا و جرم شناسي</t>
  </si>
  <si>
    <t>4060915645</t>
  </si>
  <si>
    <t>ميرزايي نژاد</t>
  </si>
  <si>
    <t>كاظم</t>
  </si>
  <si>
    <t>0020383746</t>
  </si>
  <si>
    <t>تنوماستي</t>
  </si>
  <si>
    <t>نانوشيمي</t>
  </si>
  <si>
    <t>17/33</t>
  </si>
  <si>
    <t>کارشناسی شیمی محض تهران درحال تحصیل</t>
  </si>
  <si>
    <t>0022850945</t>
  </si>
  <si>
    <t>امين ورزلي</t>
  </si>
  <si>
    <t>نصرالدين</t>
  </si>
  <si>
    <t>10/25</t>
  </si>
  <si>
    <t>کارشناسی حقوق دانشگاه شهیدبهشتی درحال تحصیل</t>
  </si>
  <si>
    <t>3950352074</t>
  </si>
  <si>
    <t>محمدحسين</t>
  </si>
  <si>
    <t>حبيب وند</t>
  </si>
  <si>
    <t>نعمت الله</t>
  </si>
  <si>
    <t>12/15</t>
  </si>
  <si>
    <t>کارشناسی دانشگاه علوم قضایی  درحال تحصیل</t>
  </si>
  <si>
    <t>4640193769</t>
  </si>
  <si>
    <t>خليل زاده</t>
  </si>
  <si>
    <t>مرتضي</t>
  </si>
  <si>
    <t>11/25</t>
  </si>
  <si>
    <t>0016774752</t>
  </si>
  <si>
    <t>مهدوي</t>
  </si>
  <si>
    <t>روابط بين الملل</t>
  </si>
  <si>
    <t>16/69</t>
  </si>
  <si>
    <t>کارشناسی حقوق دانشگاه شاهددرحال تحصیل</t>
  </si>
  <si>
    <t>0079905315</t>
  </si>
  <si>
    <t>منتظريان عليائي</t>
  </si>
  <si>
    <t>15504</t>
  </si>
  <si>
    <t>بااین کدملی درجامعه هدف یافت نشد</t>
  </si>
  <si>
    <t>1150010691</t>
  </si>
  <si>
    <t>داود</t>
  </si>
  <si>
    <t>شريفي داراني</t>
  </si>
  <si>
    <t>حذف پزشکی</t>
  </si>
  <si>
    <t>حذف پزشکی،پرداخت شهریه به عهده دانشجو می باشد</t>
  </si>
  <si>
    <t>0016371984</t>
  </si>
  <si>
    <t>محسن</t>
  </si>
  <si>
    <t>حيدري مقدم</t>
  </si>
  <si>
    <t>مديريت منابع انساني گرايش مديريت استراتژيك منابع انساني</t>
  </si>
  <si>
    <t>14/71</t>
  </si>
  <si>
    <t>کارشناسی ارشد حسابداری دانشگاه آزاد اسلامی واحد تهران شمال
درحال تحصیل</t>
  </si>
  <si>
    <t>0370795520</t>
  </si>
  <si>
    <t>گنجي</t>
  </si>
  <si>
    <t>19/21</t>
  </si>
  <si>
    <t>کارشناسی ارشدفلسفه امیرکبیردرحال تحصیل</t>
  </si>
  <si>
    <t>0015980537</t>
  </si>
  <si>
    <t>خاني</t>
  </si>
  <si>
    <t>کارشناسی دانشگاه آزاد اسلامی واحد تهران مرکز
درحال تحصیل</t>
  </si>
  <si>
    <t>5560104906</t>
  </si>
  <si>
    <t>حميده</t>
  </si>
  <si>
    <t>سلطان زاده</t>
  </si>
  <si>
    <t>صاحب حسين</t>
  </si>
  <si>
    <t>کارشناسی ارشد دانشگاه آزاد اسلامی 
واحد علوم و تحقیقات تهران درحال تحصیل</t>
  </si>
  <si>
    <t>0521110300</t>
  </si>
  <si>
    <t>سوگند</t>
  </si>
  <si>
    <t>ميرابادي</t>
  </si>
  <si>
    <t>مديريت صنعتي گرايش مديريت كيفيت و بهره وري</t>
  </si>
  <si>
    <t>18/55</t>
  </si>
  <si>
    <t>کارشناسی مدیریت بازرگانی دانشگاه غیرانتفاعی آل طه واحد خواهران صدرا
درحال تحصیل</t>
  </si>
  <si>
    <t>0018395198</t>
  </si>
  <si>
    <t>عاطفه</t>
  </si>
  <si>
    <t>شاكري</t>
  </si>
  <si>
    <t>مصطفي</t>
  </si>
  <si>
    <t>مديريت بازرگاني گرايش بازاريابي</t>
  </si>
  <si>
    <t>0075402726</t>
  </si>
  <si>
    <t>جوادزاده</t>
  </si>
  <si>
    <t>قربان</t>
  </si>
  <si>
    <t>8278</t>
  </si>
  <si>
    <t>0077374916</t>
  </si>
  <si>
    <t>حسينعلي پورحرفه گر</t>
  </si>
  <si>
    <t>1051</t>
  </si>
  <si>
    <t>كارآفريني گرايش سازماني</t>
  </si>
  <si>
    <t>0066980585</t>
  </si>
  <si>
    <t>هادي</t>
  </si>
  <si>
    <t>امرورستاني</t>
  </si>
  <si>
    <t>3949</t>
  </si>
  <si>
    <t>برنامه ريزي رفاه اجتماعي</t>
  </si>
  <si>
    <t>0074876562</t>
  </si>
  <si>
    <t>تسليمي</t>
  </si>
  <si>
    <t>6842</t>
  </si>
  <si>
    <t>مهندسي برق گرايش مخابرات سيستم</t>
  </si>
  <si>
    <t>کارشناسی دانشگاه شاهددرحال تحصیل</t>
  </si>
  <si>
    <t>3780238179</t>
  </si>
  <si>
    <t>حمدالله</t>
  </si>
  <si>
    <t>كريمي</t>
  </si>
  <si>
    <t>نبي</t>
  </si>
  <si>
    <t>864</t>
  </si>
  <si>
    <t>در حال ثبت نام</t>
  </si>
  <si>
    <t>کارشناسی ارشدحقوق روزانه تهران درحال تحصیل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</si>
</sst>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Mitra"/>
      <charset val="178"/>
    </font>
    <font>
      <b/>
      <sz val="10"/>
      <color rgb="FF000000"/>
      <name val="B Mitra"/>
      <charset val="178"/>
    </font>
    <font>
      <b/>
      <sz val="12"/>
      <color rgb="FF000000"/>
      <name val="B Mitra"/>
      <charset val="178"/>
    </font>
    <font>
      <b/>
      <sz val="10"/>
      <color theme="1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6"/>
      <color theme="1"/>
      <name val="B Mitra"/>
      <charset val="178"/>
    </font>
    <font>
      <sz val="8"/>
      <color rgb="FF000448"/>
      <name val="B Mitra"/>
      <charset val="178"/>
    </font>
    <font>
      <sz val="16"/>
      <color theme="1"/>
      <name val="B Mitra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16"/>
      <color theme="1"/>
      <name val="B Nazanin"/>
      <charset val="178"/>
    </font>
    <font>
      <sz val="10"/>
      <color theme="1"/>
      <name val="B Nazanin"/>
      <charset val="178"/>
    </font>
    <font>
      <sz val="10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 applyProtection="1">
      <alignment horizontal="center" vertical="center" wrapText="1" readingOrder="1"/>
    </xf>
    <xf numFmtId="3" fontId="4" fillId="3" borderId="1" xfId="1" applyNumberFormat="1" applyFont="1" applyFill="1" applyBorder="1" applyAlignment="1" applyProtection="1">
      <alignment horizontal="center" vertical="center" wrapText="1" readingOrder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0" fillId="0" borderId="0" xfId="0" applyFont="1"/>
    <xf numFmtId="3" fontId="6" fillId="0" borderId="0" xfId="0" applyNumberFormat="1" applyFont="1" applyAlignment="1">
      <alignment horizontal="center"/>
    </xf>
    <xf numFmtId="3" fontId="8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vertical="center"/>
    </xf>
    <xf numFmtId="0" fontId="6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321469</xdr:colOff>
      <xdr:row>0</xdr:row>
      <xdr:rowOff>107156</xdr:rowOff>
    </xdr:from>
    <xdr:ext cx="7298531" cy="464344"/>
    <xdr:sp macro="" textlink="">
      <xdr:nvSpPr>
        <xdr:cNvPr id="3" name="TextBox 2"/>
        <xdr:cNvSpPr txBox="1"/>
      </xdr:nvSpPr>
      <xdr:spPr>
        <a:xfrm>
          <a:off x="11317235906" y="107156"/>
          <a:ext cx="7298531" cy="464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fa-IR" sz="1400" b="1">
              <a:solidFill>
                <a:srgbClr val="FF0000"/>
              </a:solidFill>
              <a:cs typeface="B Mitra" panose="00000400000000000000" pitchFamily="2" charset="-78"/>
            </a:rPr>
            <a:t>شهریه دانشجویان شاهدوایثارگر پردیس البرز (روزانه شهریه پرداز) در نیمسال دوم سال تحصیلی 1401</a:t>
          </a:r>
          <a:r>
            <a:rPr lang="fa-IR" sz="1400" b="1" baseline="0">
              <a:solidFill>
                <a:srgbClr val="FF0000"/>
              </a:solidFill>
              <a:cs typeface="B Mitra" panose="00000400000000000000" pitchFamily="2" charset="-78"/>
            </a:rPr>
            <a:t> - 1400</a:t>
          </a:r>
          <a:endParaRPr lang="en-US" sz="1400" b="1">
            <a:solidFill>
              <a:srgbClr val="FF0000"/>
            </a:solidFill>
            <a:cs typeface="B Mitra" panose="000004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X110"/>
  <sheetViews>
    <sheetView rightToLeft="1" tabSelected="1" zoomScale="80" zoomScaleNormal="80" workbookViewId="0">
      <selection activeCell="K1" sqref="K1"/>
    </sheetView>
  </sheetViews>
  <sheetFormatPr defaultRowHeight="28.5" customHeight="1"/>
  <cols>
    <col min="1" max="1" width="4.875" style="15" customWidth="1"/>
    <col min="2" max="2" width="16" style="15" customWidth="1"/>
    <col min="3" max="3" width="15" style="15" customWidth="1"/>
    <col min="4" max="4" width="16.375" style="15" customWidth="1"/>
    <col min="5" max="6" width="9" style="15"/>
    <col min="7" max="7" width="11.875" style="15" customWidth="1"/>
    <col min="8" max="10" width="9" style="15"/>
    <col min="11" max="12" width="14.625" style="15" customWidth="1"/>
    <col min="13" max="14" width="9" style="15"/>
    <col min="15" max="15" width="17.875" style="38" customWidth="1"/>
    <col min="16" max="16" width="17.125" style="15" customWidth="1"/>
    <col min="17" max="17" width="12.375" style="15" customWidth="1"/>
    <col min="18" max="18" width="19" style="15" customWidth="1"/>
    <col min="19" max="19" width="28.125" style="16" customWidth="1"/>
    <col min="20" max="20" width="14" style="15" customWidth="1"/>
    <col min="21" max="21" width="18.125" style="15" customWidth="1"/>
    <col min="22" max="22" width="16.375" style="15" customWidth="1"/>
    <col min="23" max="23" width="12.75" style="15" customWidth="1"/>
    <col min="24" max="24" width="49.75" style="15" customWidth="1"/>
    <col min="25" max="16384" width="9" style="15"/>
  </cols>
  <sheetData>
    <row r="3" spans="1:24" s="7" customFormat="1" ht="51" customHeight="1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3" t="s">
        <v>14</v>
      </c>
      <c r="P3" s="1" t="s">
        <v>15</v>
      </c>
      <c r="Q3" s="1" t="s">
        <v>16</v>
      </c>
      <c r="R3" s="1" t="s">
        <v>17</v>
      </c>
      <c r="S3" s="4" t="s">
        <v>20</v>
      </c>
      <c r="T3" s="3" t="s">
        <v>18</v>
      </c>
      <c r="U3" s="3" t="s">
        <v>19</v>
      </c>
      <c r="V3" s="5" t="s">
        <v>21</v>
      </c>
      <c r="W3" s="6" t="s">
        <v>22</v>
      </c>
      <c r="X3" s="20" t="s">
        <v>283</v>
      </c>
    </row>
    <row r="4" spans="1:24" s="14" customFormat="1" ht="28.5" customHeight="1">
      <c r="A4" s="8">
        <v>1</v>
      </c>
      <c r="B4" s="9" t="s">
        <v>246</v>
      </c>
      <c r="C4" s="10" t="s">
        <v>30</v>
      </c>
      <c r="D4" s="10" t="s">
        <v>247</v>
      </c>
      <c r="E4" s="10" t="s">
        <v>23</v>
      </c>
      <c r="F4" s="9" t="s">
        <v>246</v>
      </c>
      <c r="G4" s="10">
        <v>155300003</v>
      </c>
      <c r="H4" s="10">
        <v>401</v>
      </c>
      <c r="I4" s="10">
        <v>2</v>
      </c>
      <c r="J4" s="10" t="s">
        <v>85</v>
      </c>
      <c r="K4" s="10" t="s">
        <v>86</v>
      </c>
      <c r="L4" s="10" t="s">
        <v>34</v>
      </c>
      <c r="M4" s="11">
        <v>0</v>
      </c>
      <c r="N4" s="11">
        <v>10</v>
      </c>
      <c r="O4" s="34">
        <v>17.05</v>
      </c>
      <c r="P4" s="11">
        <v>49688238</v>
      </c>
      <c r="Q4" s="11">
        <v>49688230</v>
      </c>
      <c r="R4" s="12">
        <v>99376468</v>
      </c>
      <c r="S4" s="13">
        <v>58313000</v>
      </c>
      <c r="T4" s="11">
        <v>35613000</v>
      </c>
      <c r="U4" s="11">
        <v>58313000</v>
      </c>
      <c r="V4" s="11">
        <v>41063468</v>
      </c>
      <c r="W4" s="11" t="s">
        <v>281</v>
      </c>
      <c r="X4" s="32"/>
    </row>
    <row r="5" spans="1:24" s="14" customFormat="1" ht="28.5" customHeight="1">
      <c r="A5" s="21">
        <v>2</v>
      </c>
      <c r="B5" s="22" t="s">
        <v>433</v>
      </c>
      <c r="C5" s="23" t="s">
        <v>434</v>
      </c>
      <c r="D5" s="23" t="s">
        <v>435</v>
      </c>
      <c r="E5" s="23" t="s">
        <v>118</v>
      </c>
      <c r="F5" s="22" t="s">
        <v>433</v>
      </c>
      <c r="G5" s="23">
        <v>150398050</v>
      </c>
      <c r="H5" s="23">
        <v>3981</v>
      </c>
      <c r="I5" s="23">
        <v>6</v>
      </c>
      <c r="J5" s="24" t="s">
        <v>219</v>
      </c>
      <c r="K5" s="23" t="s">
        <v>86</v>
      </c>
      <c r="L5" s="23" t="s">
        <v>324</v>
      </c>
      <c r="M5" s="23">
        <v>0</v>
      </c>
      <c r="N5" s="23">
        <v>0</v>
      </c>
      <c r="O5" s="36" t="s">
        <v>87</v>
      </c>
      <c r="P5" s="25">
        <v>38221722</v>
      </c>
      <c r="Q5" s="23">
        <v>0</v>
      </c>
      <c r="R5" s="25">
        <f>Q5+P5</f>
        <v>38221722</v>
      </c>
      <c r="S5" s="26">
        <v>0</v>
      </c>
      <c r="T5" s="25"/>
      <c r="U5" s="25"/>
      <c r="V5" s="25">
        <f>R5</f>
        <v>38221722</v>
      </c>
      <c r="W5" s="25" t="s">
        <v>289</v>
      </c>
      <c r="X5" s="27" t="s">
        <v>298</v>
      </c>
    </row>
    <row r="6" spans="1:24" s="14" customFormat="1" ht="28.5" customHeight="1">
      <c r="A6" s="8">
        <v>3</v>
      </c>
      <c r="B6" s="9" t="s">
        <v>239</v>
      </c>
      <c r="C6" s="10" t="s">
        <v>41</v>
      </c>
      <c r="D6" s="10" t="s">
        <v>240</v>
      </c>
      <c r="E6" s="10" t="s">
        <v>145</v>
      </c>
      <c r="F6" s="9" t="s">
        <v>239</v>
      </c>
      <c r="G6" s="10">
        <v>152700001</v>
      </c>
      <c r="H6" s="10">
        <v>401</v>
      </c>
      <c r="I6" s="10">
        <v>2</v>
      </c>
      <c r="J6" s="10" t="s">
        <v>241</v>
      </c>
      <c r="K6" s="10" t="s">
        <v>86</v>
      </c>
      <c r="L6" s="10" t="s">
        <v>34</v>
      </c>
      <c r="M6" s="11">
        <v>0</v>
      </c>
      <c r="N6" s="11">
        <v>8</v>
      </c>
      <c r="O6" s="34">
        <v>17.559999999999999</v>
      </c>
      <c r="P6" s="11">
        <v>60981020</v>
      </c>
      <c r="Q6" s="11">
        <v>43815983</v>
      </c>
      <c r="R6" s="12">
        <v>104797003</v>
      </c>
      <c r="S6" s="13">
        <v>58213000</v>
      </c>
      <c r="T6" s="11">
        <v>35613000</v>
      </c>
      <c r="U6" s="11">
        <v>58213000</v>
      </c>
      <c r="V6" s="11">
        <v>46584003</v>
      </c>
      <c r="W6" s="11" t="s">
        <v>281</v>
      </c>
      <c r="X6" s="32"/>
    </row>
    <row r="7" spans="1:24" s="14" customFormat="1" ht="28.5" customHeight="1">
      <c r="A7" s="21">
        <v>4</v>
      </c>
      <c r="B7" s="9" t="s">
        <v>137</v>
      </c>
      <c r="C7" s="10" t="s">
        <v>84</v>
      </c>
      <c r="D7" s="10" t="s">
        <v>138</v>
      </c>
      <c r="E7" s="10" t="s">
        <v>128</v>
      </c>
      <c r="F7" s="9" t="s">
        <v>137</v>
      </c>
      <c r="G7" s="10">
        <v>150899009</v>
      </c>
      <c r="H7" s="10">
        <v>991</v>
      </c>
      <c r="I7" s="10">
        <v>4</v>
      </c>
      <c r="J7" s="10" t="s">
        <v>45</v>
      </c>
      <c r="K7" s="10" t="s">
        <v>25</v>
      </c>
      <c r="L7" s="10" t="s">
        <v>34</v>
      </c>
      <c r="M7" s="11">
        <v>0</v>
      </c>
      <c r="N7" s="11">
        <v>0</v>
      </c>
      <c r="O7" s="34" t="s">
        <v>139</v>
      </c>
      <c r="P7" s="11">
        <v>123623382</v>
      </c>
      <c r="Q7" s="11">
        <v>0</v>
      </c>
      <c r="R7" s="12">
        <v>123623382</v>
      </c>
      <c r="S7" s="13">
        <v>81454646.808265001</v>
      </c>
      <c r="T7" s="11">
        <v>73044646.808265001</v>
      </c>
      <c r="U7" s="11">
        <v>81454646.808265001</v>
      </c>
      <c r="V7" s="11">
        <v>42168735.191734999</v>
      </c>
      <c r="W7" s="11" t="s">
        <v>281</v>
      </c>
      <c r="X7" s="32"/>
    </row>
    <row r="8" spans="1:24" s="14" customFormat="1" ht="28.5" customHeight="1">
      <c r="A8" s="8">
        <v>5</v>
      </c>
      <c r="B8" s="9" t="s">
        <v>205</v>
      </c>
      <c r="C8" s="10" t="s">
        <v>206</v>
      </c>
      <c r="D8" s="10" t="s">
        <v>207</v>
      </c>
      <c r="E8" s="10" t="s">
        <v>208</v>
      </c>
      <c r="F8" s="9" t="s">
        <v>44</v>
      </c>
      <c r="G8" s="10">
        <v>150296882</v>
      </c>
      <c r="H8" s="10">
        <v>961</v>
      </c>
      <c r="I8" s="10">
        <v>8</v>
      </c>
      <c r="J8" s="10" t="s">
        <v>209</v>
      </c>
      <c r="K8" s="10" t="s">
        <v>25</v>
      </c>
      <c r="L8" s="10" t="s">
        <v>28</v>
      </c>
      <c r="M8" s="11">
        <v>0</v>
      </c>
      <c r="N8" s="11">
        <v>0</v>
      </c>
      <c r="O8" s="34" t="s">
        <v>26</v>
      </c>
      <c r="P8" s="11">
        <v>89025750</v>
      </c>
      <c r="Q8" s="11">
        <v>0</v>
      </c>
      <c r="R8" s="12">
        <v>89025750</v>
      </c>
      <c r="S8" s="13">
        <v>44350119.495000005</v>
      </c>
      <c r="T8" s="11">
        <v>44350119.495000005</v>
      </c>
      <c r="U8" s="11">
        <v>44350119.495000005</v>
      </c>
      <c r="V8" s="11">
        <v>44675630.505000003</v>
      </c>
      <c r="W8" s="11" t="s">
        <v>281</v>
      </c>
      <c r="X8" s="32"/>
    </row>
    <row r="9" spans="1:24" s="14" customFormat="1" ht="28.5" customHeight="1">
      <c r="A9" s="21">
        <v>6</v>
      </c>
      <c r="B9" s="9" t="s">
        <v>76</v>
      </c>
      <c r="C9" s="10" t="s">
        <v>77</v>
      </c>
      <c r="D9" s="10" t="s">
        <v>78</v>
      </c>
      <c r="E9" s="10" t="s">
        <v>79</v>
      </c>
      <c r="F9" s="9" t="s">
        <v>80</v>
      </c>
      <c r="G9" s="10">
        <v>150200001</v>
      </c>
      <c r="H9" s="10">
        <v>401</v>
      </c>
      <c r="I9" s="10">
        <v>2</v>
      </c>
      <c r="J9" s="10" t="s">
        <v>81</v>
      </c>
      <c r="K9" s="10" t="s">
        <v>25</v>
      </c>
      <c r="L9" s="10" t="s">
        <v>82</v>
      </c>
      <c r="M9" s="11">
        <v>0</v>
      </c>
      <c r="N9" s="11">
        <v>8</v>
      </c>
      <c r="O9" s="34">
        <v>16.38</v>
      </c>
      <c r="P9" s="11">
        <v>158090119</v>
      </c>
      <c r="Q9" s="11">
        <v>0</v>
      </c>
      <c r="R9" s="12">
        <v>158090119</v>
      </c>
      <c r="S9" s="13">
        <v>158090119</v>
      </c>
      <c r="T9" s="11">
        <v>113897000</v>
      </c>
      <c r="U9" s="11">
        <v>181177000</v>
      </c>
      <c r="V9" s="11">
        <v>0</v>
      </c>
      <c r="W9" s="11" t="s">
        <v>281</v>
      </c>
      <c r="X9" s="32"/>
    </row>
    <row r="10" spans="1:24" s="14" customFormat="1" ht="28.5" customHeight="1">
      <c r="A10" s="8">
        <v>7</v>
      </c>
      <c r="B10" s="22" t="s">
        <v>421</v>
      </c>
      <c r="C10" s="23" t="s">
        <v>153</v>
      </c>
      <c r="D10" s="23" t="s">
        <v>422</v>
      </c>
      <c r="E10" s="23" t="s">
        <v>64</v>
      </c>
      <c r="F10" s="22" t="s">
        <v>421</v>
      </c>
      <c r="G10" s="23">
        <v>150298093</v>
      </c>
      <c r="H10" s="23">
        <v>3981</v>
      </c>
      <c r="I10" s="23">
        <v>6</v>
      </c>
      <c r="J10" s="24" t="s">
        <v>423</v>
      </c>
      <c r="K10" s="23" t="s">
        <v>86</v>
      </c>
      <c r="L10" s="23" t="s">
        <v>58</v>
      </c>
      <c r="M10" s="23">
        <v>0</v>
      </c>
      <c r="N10" s="23">
        <v>0</v>
      </c>
      <c r="O10" s="36" t="s">
        <v>87</v>
      </c>
      <c r="P10" s="25">
        <v>38221722</v>
      </c>
      <c r="Q10" s="23">
        <v>0</v>
      </c>
      <c r="R10" s="25">
        <f>Q10+P10</f>
        <v>38221722</v>
      </c>
      <c r="S10" s="26">
        <v>0</v>
      </c>
      <c r="T10" s="25"/>
      <c r="U10" s="25"/>
      <c r="V10" s="25">
        <f>R10</f>
        <v>38221722</v>
      </c>
      <c r="W10" s="25" t="s">
        <v>289</v>
      </c>
      <c r="X10" s="27" t="s">
        <v>298</v>
      </c>
    </row>
    <row r="11" spans="1:24" s="14" customFormat="1" ht="28.5" customHeight="1">
      <c r="A11" s="21">
        <v>8</v>
      </c>
      <c r="B11" s="22" t="s">
        <v>514</v>
      </c>
      <c r="C11" s="23" t="s">
        <v>515</v>
      </c>
      <c r="D11" s="23" t="s">
        <v>516</v>
      </c>
      <c r="E11" s="23" t="s">
        <v>70</v>
      </c>
      <c r="F11" s="22" t="s">
        <v>517</v>
      </c>
      <c r="G11" s="23">
        <v>150799003</v>
      </c>
      <c r="H11" s="23">
        <v>3991</v>
      </c>
      <c r="I11" s="23">
        <v>4</v>
      </c>
      <c r="J11" s="24" t="s">
        <v>518</v>
      </c>
      <c r="K11" s="23" t="s">
        <v>86</v>
      </c>
      <c r="L11" s="23" t="s">
        <v>28</v>
      </c>
      <c r="M11" s="23">
        <v>0</v>
      </c>
      <c r="N11" s="23">
        <v>6</v>
      </c>
      <c r="O11" s="36">
        <v>16</v>
      </c>
      <c r="P11" s="25">
        <v>38221722</v>
      </c>
      <c r="Q11" s="25">
        <v>45866064</v>
      </c>
      <c r="R11" s="25">
        <f>Q11+P11</f>
        <v>84087786</v>
      </c>
      <c r="S11" s="26">
        <v>0</v>
      </c>
      <c r="T11" s="25"/>
      <c r="U11" s="25"/>
      <c r="V11" s="25">
        <f>R11</f>
        <v>84087786</v>
      </c>
      <c r="W11" s="25" t="s">
        <v>289</v>
      </c>
      <c r="X11" s="27" t="s">
        <v>298</v>
      </c>
    </row>
    <row r="12" spans="1:24" s="14" customFormat="1" ht="28.5" customHeight="1">
      <c r="A12" s="8">
        <v>9</v>
      </c>
      <c r="B12" s="22" t="s">
        <v>436</v>
      </c>
      <c r="C12" s="23" t="s">
        <v>41</v>
      </c>
      <c r="D12" s="23" t="s">
        <v>437</v>
      </c>
      <c r="E12" s="23" t="s">
        <v>438</v>
      </c>
      <c r="F12" s="22" t="s">
        <v>436</v>
      </c>
      <c r="G12" s="23">
        <v>150398070</v>
      </c>
      <c r="H12" s="23">
        <v>3981</v>
      </c>
      <c r="I12" s="23">
        <v>6</v>
      </c>
      <c r="J12" s="24" t="s">
        <v>439</v>
      </c>
      <c r="K12" s="23" t="s">
        <v>86</v>
      </c>
      <c r="L12" s="23" t="s">
        <v>324</v>
      </c>
      <c r="M12" s="23">
        <v>0</v>
      </c>
      <c r="N12" s="23">
        <v>0</v>
      </c>
      <c r="O12" s="36" t="s">
        <v>87</v>
      </c>
      <c r="P12" s="25">
        <v>38221722</v>
      </c>
      <c r="Q12" s="23">
        <v>0</v>
      </c>
      <c r="R12" s="25">
        <f>Q12+P12</f>
        <v>38221722</v>
      </c>
      <c r="S12" s="26">
        <v>0</v>
      </c>
      <c r="T12" s="25"/>
      <c r="U12" s="25"/>
      <c r="V12" s="25">
        <f>R12</f>
        <v>38221722</v>
      </c>
      <c r="W12" s="25" t="s">
        <v>289</v>
      </c>
      <c r="X12" s="27" t="s">
        <v>298</v>
      </c>
    </row>
    <row r="13" spans="1:24" s="14" customFormat="1" ht="28.5" customHeight="1">
      <c r="A13" s="21">
        <v>10</v>
      </c>
      <c r="B13" s="22" t="s">
        <v>448</v>
      </c>
      <c r="C13" s="23" t="s">
        <v>41</v>
      </c>
      <c r="D13" s="23" t="s">
        <v>449</v>
      </c>
      <c r="E13" s="23" t="s">
        <v>450</v>
      </c>
      <c r="F13" s="22" t="s">
        <v>448</v>
      </c>
      <c r="G13" s="23">
        <v>155200005</v>
      </c>
      <c r="H13" s="23">
        <v>4001</v>
      </c>
      <c r="I13" s="23">
        <v>2</v>
      </c>
      <c r="J13" s="24" t="s">
        <v>439</v>
      </c>
      <c r="K13" s="23" t="s">
        <v>86</v>
      </c>
      <c r="L13" s="23" t="s">
        <v>324</v>
      </c>
      <c r="M13" s="23">
        <v>1</v>
      </c>
      <c r="N13" s="23">
        <v>12</v>
      </c>
      <c r="O13" s="37" t="s">
        <v>451</v>
      </c>
      <c r="P13" s="25">
        <v>49688238</v>
      </c>
      <c r="Q13" s="25">
        <v>59625876</v>
      </c>
      <c r="R13" s="25">
        <f>Q13+P13</f>
        <v>109314114</v>
      </c>
      <c r="S13" s="26">
        <v>0</v>
      </c>
      <c r="T13" s="25"/>
      <c r="U13" s="25"/>
      <c r="V13" s="25">
        <f>R13</f>
        <v>109314114</v>
      </c>
      <c r="W13" s="25" t="s">
        <v>289</v>
      </c>
      <c r="X13" s="29" t="s">
        <v>452</v>
      </c>
    </row>
    <row r="14" spans="1:24" s="14" customFormat="1" ht="28.5" customHeight="1">
      <c r="A14" s="8">
        <v>11</v>
      </c>
      <c r="B14" s="22" t="s">
        <v>405</v>
      </c>
      <c r="C14" s="23" t="s">
        <v>406</v>
      </c>
      <c r="D14" s="23" t="s">
        <v>407</v>
      </c>
      <c r="E14" s="23" t="s">
        <v>84</v>
      </c>
      <c r="F14" s="22" t="s">
        <v>408</v>
      </c>
      <c r="G14" s="23">
        <v>155399007</v>
      </c>
      <c r="H14" s="23">
        <v>3991</v>
      </c>
      <c r="I14" s="23">
        <v>4</v>
      </c>
      <c r="J14" s="24" t="s">
        <v>85</v>
      </c>
      <c r="K14" s="23" t="s">
        <v>86</v>
      </c>
      <c r="L14" s="23" t="s">
        <v>409</v>
      </c>
      <c r="M14" s="23">
        <v>0</v>
      </c>
      <c r="N14" s="23">
        <v>4</v>
      </c>
      <c r="O14" s="36" t="s">
        <v>87</v>
      </c>
      <c r="P14" s="25">
        <v>38221722</v>
      </c>
      <c r="Q14" s="25">
        <v>38221720</v>
      </c>
      <c r="R14" s="25">
        <f>Q14+P14</f>
        <v>76443442</v>
      </c>
      <c r="S14" s="26">
        <v>0</v>
      </c>
      <c r="T14" s="25"/>
      <c r="U14" s="25"/>
      <c r="V14" s="25">
        <f>R14</f>
        <v>76443442</v>
      </c>
      <c r="W14" s="25" t="s">
        <v>289</v>
      </c>
      <c r="X14" s="27" t="s">
        <v>410</v>
      </c>
    </row>
    <row r="15" spans="1:24" s="14" customFormat="1" ht="28.5" customHeight="1">
      <c r="A15" s="21">
        <v>12</v>
      </c>
      <c r="B15" s="22" t="s">
        <v>368</v>
      </c>
      <c r="C15" s="23" t="s">
        <v>369</v>
      </c>
      <c r="D15" s="23" t="s">
        <v>370</v>
      </c>
      <c r="E15" s="23" t="s">
        <v>371</v>
      </c>
      <c r="F15" s="22" t="s">
        <v>372</v>
      </c>
      <c r="G15" s="23">
        <v>150392333</v>
      </c>
      <c r="H15" s="23">
        <v>3922</v>
      </c>
      <c r="I15" s="23">
        <v>17</v>
      </c>
      <c r="J15" s="24" t="s">
        <v>27</v>
      </c>
      <c r="K15" s="23" t="s">
        <v>25</v>
      </c>
      <c r="L15" s="23" t="s">
        <v>28</v>
      </c>
      <c r="M15" s="23">
        <v>0</v>
      </c>
      <c r="N15" s="23">
        <v>0</v>
      </c>
      <c r="O15" s="36" t="s">
        <v>26</v>
      </c>
      <c r="P15" s="25">
        <v>28125000</v>
      </c>
      <c r="Q15" s="23">
        <v>0</v>
      </c>
      <c r="R15" s="25">
        <f>Q15+P15</f>
        <v>28125000</v>
      </c>
      <c r="S15" s="26">
        <v>0</v>
      </c>
      <c r="T15" s="25"/>
      <c r="U15" s="25"/>
      <c r="V15" s="25">
        <f>R15</f>
        <v>28125000</v>
      </c>
      <c r="W15" s="25" t="s">
        <v>289</v>
      </c>
      <c r="X15" s="27" t="s">
        <v>298</v>
      </c>
    </row>
    <row r="16" spans="1:24" s="14" customFormat="1" ht="28.5" customHeight="1">
      <c r="A16" s="8">
        <v>13</v>
      </c>
      <c r="B16" s="22" t="s">
        <v>333</v>
      </c>
      <c r="C16" s="23" t="s">
        <v>334</v>
      </c>
      <c r="D16" s="23" t="s">
        <v>335</v>
      </c>
      <c r="E16" s="23" t="s">
        <v>336</v>
      </c>
      <c r="F16" s="22" t="s">
        <v>337</v>
      </c>
      <c r="G16" s="23">
        <v>151100001</v>
      </c>
      <c r="H16" s="23">
        <v>4001</v>
      </c>
      <c r="I16" s="23">
        <v>2</v>
      </c>
      <c r="J16" s="24" t="s">
        <v>338</v>
      </c>
      <c r="K16" s="23" t="s">
        <v>25</v>
      </c>
      <c r="L16" s="23" t="s">
        <v>324</v>
      </c>
      <c r="M16" s="23">
        <v>0</v>
      </c>
      <c r="N16" s="23">
        <v>9</v>
      </c>
      <c r="O16" s="36" t="s">
        <v>339</v>
      </c>
      <c r="P16" s="25">
        <v>193221256</v>
      </c>
      <c r="Q16" s="23">
        <v>0</v>
      </c>
      <c r="R16" s="25">
        <f>Q16+P16</f>
        <v>193221256</v>
      </c>
      <c r="S16" s="26">
        <v>0</v>
      </c>
      <c r="T16" s="25"/>
      <c r="U16" s="25"/>
      <c r="V16" s="25">
        <f>R16</f>
        <v>193221256</v>
      </c>
      <c r="W16" s="25" t="s">
        <v>289</v>
      </c>
      <c r="X16" s="29" t="s">
        <v>340</v>
      </c>
    </row>
    <row r="17" spans="1:24" s="14" customFormat="1" ht="28.5" customHeight="1">
      <c r="A17" s="21">
        <v>14</v>
      </c>
      <c r="B17" s="9" t="s">
        <v>93</v>
      </c>
      <c r="C17" s="10" t="s">
        <v>94</v>
      </c>
      <c r="D17" s="10" t="s">
        <v>95</v>
      </c>
      <c r="E17" s="10" t="s">
        <v>96</v>
      </c>
      <c r="F17" s="9" t="s">
        <v>93</v>
      </c>
      <c r="G17" s="10">
        <v>155399009</v>
      </c>
      <c r="H17" s="10">
        <v>991</v>
      </c>
      <c r="I17" s="10">
        <v>4</v>
      </c>
      <c r="J17" s="10" t="s">
        <v>85</v>
      </c>
      <c r="K17" s="10" t="s">
        <v>86</v>
      </c>
      <c r="L17" s="10" t="s">
        <v>58</v>
      </c>
      <c r="M17" s="11">
        <v>0</v>
      </c>
      <c r="N17" s="11">
        <v>0</v>
      </c>
      <c r="O17" s="34" t="s">
        <v>97</v>
      </c>
      <c r="P17" s="11">
        <v>38221722</v>
      </c>
      <c r="Q17" s="11">
        <v>38221720</v>
      </c>
      <c r="R17" s="12">
        <v>76443442</v>
      </c>
      <c r="S17" s="13">
        <v>76443442</v>
      </c>
      <c r="T17" s="11">
        <v>27842215.473764997</v>
      </c>
      <c r="U17" s="11">
        <v>79042215.473765001</v>
      </c>
      <c r="V17" s="11">
        <v>0</v>
      </c>
      <c r="W17" s="11" t="s">
        <v>281</v>
      </c>
      <c r="X17" s="32"/>
    </row>
    <row r="18" spans="1:24" s="14" customFormat="1" ht="28.5" customHeight="1">
      <c r="A18" s="8">
        <v>15</v>
      </c>
      <c r="B18" s="9" t="s">
        <v>71</v>
      </c>
      <c r="C18" s="10" t="s">
        <v>72</v>
      </c>
      <c r="D18" s="10" t="s">
        <v>73</v>
      </c>
      <c r="E18" s="10" t="s">
        <v>43</v>
      </c>
      <c r="F18" s="9" t="s">
        <v>74</v>
      </c>
      <c r="G18" s="10">
        <v>156900001</v>
      </c>
      <c r="H18" s="10">
        <v>401</v>
      </c>
      <c r="I18" s="10">
        <v>2</v>
      </c>
      <c r="J18" s="10" t="s">
        <v>75</v>
      </c>
      <c r="K18" s="10" t="s">
        <v>25</v>
      </c>
      <c r="L18" s="10" t="s">
        <v>52</v>
      </c>
      <c r="M18" s="11">
        <v>0</v>
      </c>
      <c r="N18" s="11">
        <v>6</v>
      </c>
      <c r="O18" s="34">
        <v>18.920000000000002</v>
      </c>
      <c r="P18" s="11">
        <v>158090119</v>
      </c>
      <c r="Q18" s="11">
        <v>0</v>
      </c>
      <c r="R18" s="12">
        <v>158090119</v>
      </c>
      <c r="S18" s="13">
        <v>158090119</v>
      </c>
      <c r="T18" s="11">
        <v>113897000</v>
      </c>
      <c r="U18" s="11">
        <v>164357000</v>
      </c>
      <c r="V18" s="11">
        <v>0</v>
      </c>
      <c r="W18" s="11" t="s">
        <v>281</v>
      </c>
      <c r="X18" s="32"/>
    </row>
    <row r="19" spans="1:24" s="14" customFormat="1" ht="28.5" customHeight="1">
      <c r="A19" s="21">
        <v>16</v>
      </c>
      <c r="B19" s="9" t="s">
        <v>223</v>
      </c>
      <c r="C19" s="10" t="s">
        <v>224</v>
      </c>
      <c r="D19" s="10" t="s">
        <v>225</v>
      </c>
      <c r="E19" s="10" t="s">
        <v>68</v>
      </c>
      <c r="F19" s="9" t="s">
        <v>223</v>
      </c>
      <c r="G19" s="10">
        <v>152999005</v>
      </c>
      <c r="H19" s="10">
        <v>991</v>
      </c>
      <c r="I19" s="10">
        <v>4</v>
      </c>
      <c r="J19" s="10" t="s">
        <v>92</v>
      </c>
      <c r="K19" s="10" t="s">
        <v>86</v>
      </c>
      <c r="L19" s="10" t="s">
        <v>46</v>
      </c>
      <c r="M19" s="11">
        <v>0</v>
      </c>
      <c r="N19" s="11">
        <v>6</v>
      </c>
      <c r="O19" s="34" t="s">
        <v>87</v>
      </c>
      <c r="P19" s="11">
        <v>46908477</v>
      </c>
      <c r="Q19" s="11">
        <v>57332580</v>
      </c>
      <c r="R19" s="12">
        <v>104241057</v>
      </c>
      <c r="S19" s="13">
        <v>27842215.473764997</v>
      </c>
      <c r="T19" s="11">
        <v>27842215.473764997</v>
      </c>
      <c r="U19" s="11">
        <v>27842215.473764997</v>
      </c>
      <c r="V19" s="11">
        <v>76398841.526234999</v>
      </c>
      <c r="W19" s="11" t="s">
        <v>281</v>
      </c>
      <c r="X19" s="32"/>
    </row>
    <row r="20" spans="1:24" s="14" customFormat="1" ht="28.5" customHeight="1">
      <c r="A20" s="8">
        <v>17</v>
      </c>
      <c r="B20" s="22" t="s">
        <v>299</v>
      </c>
      <c r="C20" s="23" t="s">
        <v>300</v>
      </c>
      <c r="D20" s="23" t="s">
        <v>301</v>
      </c>
      <c r="E20" s="23" t="s">
        <v>302</v>
      </c>
      <c r="F20" s="22" t="s">
        <v>303</v>
      </c>
      <c r="G20" s="23">
        <v>150296897</v>
      </c>
      <c r="H20" s="23">
        <v>3962</v>
      </c>
      <c r="I20" s="23">
        <v>7</v>
      </c>
      <c r="J20" s="24" t="s">
        <v>304</v>
      </c>
      <c r="K20" s="23" t="s">
        <v>25</v>
      </c>
      <c r="L20" s="23" t="s">
        <v>297</v>
      </c>
      <c r="M20" s="23">
        <v>0</v>
      </c>
      <c r="N20" s="23">
        <v>0</v>
      </c>
      <c r="O20" s="36" t="s">
        <v>305</v>
      </c>
      <c r="P20" s="23">
        <v>0</v>
      </c>
      <c r="Q20" s="23">
        <v>0</v>
      </c>
      <c r="R20" s="25">
        <f>Q20+P20</f>
        <v>0</v>
      </c>
      <c r="S20" s="26">
        <v>0</v>
      </c>
      <c r="T20" s="25"/>
      <c r="U20" s="25"/>
      <c r="V20" s="25">
        <f>R20</f>
        <v>0</v>
      </c>
      <c r="W20" s="25" t="s">
        <v>289</v>
      </c>
      <c r="X20" s="27" t="s">
        <v>306</v>
      </c>
    </row>
    <row r="21" spans="1:24" s="14" customFormat="1" ht="28.5" customHeight="1">
      <c r="A21" s="21">
        <v>18</v>
      </c>
      <c r="B21" s="9" t="s">
        <v>266</v>
      </c>
      <c r="C21" s="10" t="s">
        <v>227</v>
      </c>
      <c r="D21" s="10" t="s">
        <v>267</v>
      </c>
      <c r="E21" s="10" t="s">
        <v>268</v>
      </c>
      <c r="F21" s="9" t="s">
        <v>266</v>
      </c>
      <c r="G21" s="10">
        <v>155300013</v>
      </c>
      <c r="H21" s="10">
        <v>401</v>
      </c>
      <c r="I21" s="10">
        <v>2</v>
      </c>
      <c r="J21" s="10" t="s">
        <v>57</v>
      </c>
      <c r="K21" s="10" t="s">
        <v>86</v>
      </c>
      <c r="L21" s="10" t="s">
        <v>52</v>
      </c>
      <c r="M21" s="11">
        <v>0</v>
      </c>
      <c r="N21" s="11">
        <v>10</v>
      </c>
      <c r="O21" s="34">
        <v>17.399999999999999</v>
      </c>
      <c r="P21" s="11">
        <v>49688238</v>
      </c>
      <c r="Q21" s="11">
        <v>49688230</v>
      </c>
      <c r="R21" s="12">
        <v>99376468</v>
      </c>
      <c r="S21" s="13">
        <v>58313000</v>
      </c>
      <c r="T21" s="11">
        <v>35613000</v>
      </c>
      <c r="U21" s="11">
        <v>58313000</v>
      </c>
      <c r="V21" s="11">
        <v>41063468</v>
      </c>
      <c r="W21" s="11" t="s">
        <v>281</v>
      </c>
      <c r="X21" s="32"/>
    </row>
    <row r="22" spans="1:24" s="14" customFormat="1" ht="28.5" customHeight="1">
      <c r="A22" s="8">
        <v>19</v>
      </c>
      <c r="B22" s="22" t="s">
        <v>373</v>
      </c>
      <c r="C22" s="23" t="s">
        <v>374</v>
      </c>
      <c r="D22" s="23" t="s">
        <v>375</v>
      </c>
      <c r="E22" s="23" t="s">
        <v>376</v>
      </c>
      <c r="F22" s="22" t="s">
        <v>373</v>
      </c>
      <c r="G22" s="23">
        <v>150392335</v>
      </c>
      <c r="H22" s="23">
        <v>3922</v>
      </c>
      <c r="I22" s="23">
        <v>17</v>
      </c>
      <c r="J22" s="24" t="s">
        <v>29</v>
      </c>
      <c r="K22" s="23" t="s">
        <v>25</v>
      </c>
      <c r="L22" s="23" t="s">
        <v>28</v>
      </c>
      <c r="M22" s="23">
        <v>0</v>
      </c>
      <c r="N22" s="23">
        <v>0</v>
      </c>
      <c r="O22" s="36" t="s">
        <v>26</v>
      </c>
      <c r="P22" s="25">
        <v>28125000</v>
      </c>
      <c r="Q22" s="23">
        <v>0</v>
      </c>
      <c r="R22" s="25">
        <f>Q22+P22</f>
        <v>28125000</v>
      </c>
      <c r="S22" s="26">
        <v>0</v>
      </c>
      <c r="T22" s="25"/>
      <c r="U22" s="25"/>
      <c r="V22" s="25">
        <f>R22</f>
        <v>28125000</v>
      </c>
      <c r="W22" s="25" t="s">
        <v>289</v>
      </c>
      <c r="X22" s="27" t="s">
        <v>298</v>
      </c>
    </row>
    <row r="23" spans="1:24" s="14" customFormat="1" ht="28.5" customHeight="1">
      <c r="A23" s="21">
        <v>20</v>
      </c>
      <c r="B23" s="9" t="s">
        <v>252</v>
      </c>
      <c r="C23" s="10" t="s">
        <v>253</v>
      </c>
      <c r="D23" s="10" t="s">
        <v>254</v>
      </c>
      <c r="E23" s="10" t="s">
        <v>229</v>
      </c>
      <c r="F23" s="9" t="s">
        <v>252</v>
      </c>
      <c r="G23" s="10">
        <v>157800011</v>
      </c>
      <c r="H23" s="10">
        <v>401</v>
      </c>
      <c r="I23" s="10">
        <v>2</v>
      </c>
      <c r="J23" s="10" t="s">
        <v>255</v>
      </c>
      <c r="K23" s="10" t="s">
        <v>86</v>
      </c>
      <c r="L23" s="10" t="s">
        <v>34</v>
      </c>
      <c r="M23" s="11">
        <v>0</v>
      </c>
      <c r="N23" s="11">
        <v>12</v>
      </c>
      <c r="O23" s="34">
        <v>18.04</v>
      </c>
      <c r="P23" s="11">
        <v>49688238</v>
      </c>
      <c r="Q23" s="11">
        <v>59625876</v>
      </c>
      <c r="R23" s="12">
        <v>109314114</v>
      </c>
      <c r="S23" s="13">
        <v>62853000</v>
      </c>
      <c r="T23" s="11">
        <v>35613000</v>
      </c>
      <c r="U23" s="11">
        <v>62853000</v>
      </c>
      <c r="V23" s="11">
        <v>46461114</v>
      </c>
      <c r="W23" s="11" t="s">
        <v>281</v>
      </c>
      <c r="X23" s="32"/>
    </row>
    <row r="24" spans="1:24" s="14" customFormat="1" ht="28.5" customHeight="1">
      <c r="A24" s="8">
        <v>21</v>
      </c>
      <c r="B24" s="22" t="s">
        <v>519</v>
      </c>
      <c r="C24" s="23" t="s">
        <v>128</v>
      </c>
      <c r="D24" s="23" t="s">
        <v>520</v>
      </c>
      <c r="E24" s="23" t="s">
        <v>123</v>
      </c>
      <c r="F24" s="22" t="s">
        <v>521</v>
      </c>
      <c r="G24" s="23">
        <v>150999002</v>
      </c>
      <c r="H24" s="23">
        <v>3991</v>
      </c>
      <c r="I24" s="23">
        <v>4</v>
      </c>
      <c r="J24" s="24" t="s">
        <v>522</v>
      </c>
      <c r="K24" s="23" t="s">
        <v>86</v>
      </c>
      <c r="L24" s="23" t="s">
        <v>28</v>
      </c>
      <c r="M24" s="23">
        <v>0</v>
      </c>
      <c r="N24" s="23">
        <v>6</v>
      </c>
      <c r="O24" s="36" t="s">
        <v>87</v>
      </c>
      <c r="P24" s="25">
        <v>46908477</v>
      </c>
      <c r="Q24" s="25">
        <v>57332580</v>
      </c>
      <c r="R24" s="25">
        <f>Q24+P24</f>
        <v>104241057</v>
      </c>
      <c r="S24" s="26">
        <v>0</v>
      </c>
      <c r="T24" s="25"/>
      <c r="U24" s="25"/>
      <c r="V24" s="25">
        <f>R24</f>
        <v>104241057</v>
      </c>
      <c r="W24" s="25" t="s">
        <v>289</v>
      </c>
      <c r="X24" s="29" t="s">
        <v>523</v>
      </c>
    </row>
    <row r="25" spans="1:24" s="14" customFormat="1" ht="28.5" customHeight="1">
      <c r="A25" s="21">
        <v>22</v>
      </c>
      <c r="B25" s="22" t="s">
        <v>430</v>
      </c>
      <c r="C25" s="23" t="s">
        <v>103</v>
      </c>
      <c r="D25" s="23" t="s">
        <v>431</v>
      </c>
      <c r="E25" s="23" t="s">
        <v>229</v>
      </c>
      <c r="F25" s="22" t="s">
        <v>430</v>
      </c>
      <c r="G25" s="23">
        <v>150298161</v>
      </c>
      <c r="H25" s="23">
        <v>3981</v>
      </c>
      <c r="I25" s="23">
        <v>6</v>
      </c>
      <c r="J25" s="24" t="s">
        <v>432</v>
      </c>
      <c r="K25" s="23" t="s">
        <v>86</v>
      </c>
      <c r="L25" s="23" t="s">
        <v>324</v>
      </c>
      <c r="M25" s="23">
        <v>0</v>
      </c>
      <c r="N25" s="23">
        <v>0</v>
      </c>
      <c r="O25" s="36" t="s">
        <v>87</v>
      </c>
      <c r="P25" s="25">
        <v>38221722</v>
      </c>
      <c r="Q25" s="23">
        <v>0</v>
      </c>
      <c r="R25" s="25">
        <f>Q25+P25</f>
        <v>38221722</v>
      </c>
      <c r="S25" s="26">
        <v>0</v>
      </c>
      <c r="T25" s="25"/>
      <c r="U25" s="25"/>
      <c r="V25" s="25">
        <f>R25</f>
        <v>38221722</v>
      </c>
      <c r="W25" s="25" t="s">
        <v>289</v>
      </c>
      <c r="X25" s="27" t="s">
        <v>298</v>
      </c>
    </row>
    <row r="26" spans="1:24" s="14" customFormat="1" ht="28.5" customHeight="1">
      <c r="A26" s="8">
        <v>23</v>
      </c>
      <c r="B26" s="22" t="s">
        <v>443</v>
      </c>
      <c r="C26" s="23" t="s">
        <v>60</v>
      </c>
      <c r="D26" s="23" t="s">
        <v>444</v>
      </c>
      <c r="E26" s="23" t="s">
        <v>43</v>
      </c>
      <c r="F26" s="22" t="s">
        <v>443</v>
      </c>
      <c r="G26" s="23">
        <v>152600009</v>
      </c>
      <c r="H26" s="23">
        <v>4001</v>
      </c>
      <c r="I26" s="23">
        <v>2</v>
      </c>
      <c r="J26" s="24" t="s">
        <v>445</v>
      </c>
      <c r="K26" s="23" t="s">
        <v>86</v>
      </c>
      <c r="L26" s="23" t="s">
        <v>324</v>
      </c>
      <c r="M26" s="23">
        <v>1</v>
      </c>
      <c r="N26" s="23">
        <v>9</v>
      </c>
      <c r="O26" s="36" t="s">
        <v>446</v>
      </c>
      <c r="P26" s="25">
        <v>60981020</v>
      </c>
      <c r="Q26" s="25">
        <v>44719407</v>
      </c>
      <c r="R26" s="25">
        <f>Q26+P26</f>
        <v>105700427</v>
      </c>
      <c r="S26" s="26">
        <v>0</v>
      </c>
      <c r="T26" s="25"/>
      <c r="U26" s="25"/>
      <c r="V26" s="25">
        <f>R26</f>
        <v>105700427</v>
      </c>
      <c r="W26" s="25" t="s">
        <v>289</v>
      </c>
      <c r="X26" s="27" t="s">
        <v>447</v>
      </c>
    </row>
    <row r="27" spans="1:24" s="14" customFormat="1" ht="28.5" customHeight="1">
      <c r="A27" s="21">
        <v>24</v>
      </c>
      <c r="B27" s="22" t="s">
        <v>341</v>
      </c>
      <c r="C27" s="23" t="s">
        <v>41</v>
      </c>
      <c r="D27" s="23" t="s">
        <v>342</v>
      </c>
      <c r="E27" s="23" t="s">
        <v>70</v>
      </c>
      <c r="F27" s="22" t="s">
        <v>341</v>
      </c>
      <c r="G27" s="23">
        <v>153100001</v>
      </c>
      <c r="H27" s="23">
        <v>4001</v>
      </c>
      <c r="I27" s="23">
        <v>2</v>
      </c>
      <c r="J27" s="24" t="s">
        <v>66</v>
      </c>
      <c r="K27" s="23" t="s">
        <v>25</v>
      </c>
      <c r="L27" s="23" t="s">
        <v>324</v>
      </c>
      <c r="M27" s="23">
        <v>0</v>
      </c>
      <c r="N27" s="23">
        <v>6</v>
      </c>
      <c r="O27" s="36" t="s">
        <v>343</v>
      </c>
      <c r="P27" s="25">
        <v>158090119</v>
      </c>
      <c r="Q27" s="23">
        <v>0</v>
      </c>
      <c r="R27" s="25">
        <f>Q27+P27</f>
        <v>158090119</v>
      </c>
      <c r="S27" s="26">
        <v>0</v>
      </c>
      <c r="T27" s="25"/>
      <c r="U27" s="25"/>
      <c r="V27" s="25">
        <f>R27</f>
        <v>158090119</v>
      </c>
      <c r="W27" s="25" t="s">
        <v>289</v>
      </c>
      <c r="X27" s="29" t="s">
        <v>344</v>
      </c>
    </row>
    <row r="28" spans="1:24" s="14" customFormat="1" ht="28.5" customHeight="1">
      <c r="A28" s="8">
        <v>25</v>
      </c>
      <c r="B28" s="9" t="s">
        <v>226</v>
      </c>
      <c r="C28" s="10" t="s">
        <v>227</v>
      </c>
      <c r="D28" s="10" t="s">
        <v>228</v>
      </c>
      <c r="E28" s="10" t="s">
        <v>104</v>
      </c>
      <c r="F28" s="9" t="s">
        <v>226</v>
      </c>
      <c r="G28" s="10">
        <v>157599007</v>
      </c>
      <c r="H28" s="10">
        <v>991</v>
      </c>
      <c r="I28" s="10">
        <v>4</v>
      </c>
      <c r="J28" s="10" t="s">
        <v>69</v>
      </c>
      <c r="K28" s="10" t="s">
        <v>86</v>
      </c>
      <c r="L28" s="10" t="s">
        <v>46</v>
      </c>
      <c r="M28" s="11">
        <v>1</v>
      </c>
      <c r="N28" s="11">
        <v>10</v>
      </c>
      <c r="O28" s="34" t="s">
        <v>87</v>
      </c>
      <c r="P28" s="11">
        <v>38221722</v>
      </c>
      <c r="Q28" s="11">
        <v>72621268</v>
      </c>
      <c r="R28" s="12">
        <v>110842990</v>
      </c>
      <c r="S28" s="13">
        <v>50542215.473765001</v>
      </c>
      <c r="T28" s="11">
        <v>27842215.473764997</v>
      </c>
      <c r="U28" s="11">
        <v>50542215.473765001</v>
      </c>
      <c r="V28" s="11">
        <v>60300774.526234999</v>
      </c>
      <c r="W28" s="11" t="s">
        <v>281</v>
      </c>
      <c r="X28" s="32"/>
    </row>
    <row r="29" spans="1:24" s="14" customFormat="1" ht="28.5" customHeight="1">
      <c r="A29" s="21">
        <v>26</v>
      </c>
      <c r="B29" s="9" t="s">
        <v>140</v>
      </c>
      <c r="C29" s="10" t="s">
        <v>141</v>
      </c>
      <c r="D29" s="10" t="s">
        <v>142</v>
      </c>
      <c r="E29" s="10" t="s">
        <v>127</v>
      </c>
      <c r="F29" s="9" t="s">
        <v>140</v>
      </c>
      <c r="G29" s="10">
        <v>151199002</v>
      </c>
      <c r="H29" s="10">
        <v>991</v>
      </c>
      <c r="I29" s="10">
        <v>4</v>
      </c>
      <c r="J29" s="10" t="s">
        <v>32</v>
      </c>
      <c r="K29" s="10" t="s">
        <v>25</v>
      </c>
      <c r="L29" s="10" t="s">
        <v>34</v>
      </c>
      <c r="M29" s="11">
        <v>0</v>
      </c>
      <c r="N29" s="11">
        <v>0</v>
      </c>
      <c r="O29" s="34" t="s">
        <v>143</v>
      </c>
      <c r="P29" s="11">
        <v>151095245</v>
      </c>
      <c r="Q29" s="11">
        <v>0</v>
      </c>
      <c r="R29" s="12">
        <v>151095245</v>
      </c>
      <c r="S29" s="13">
        <v>81454646.808265001</v>
      </c>
      <c r="T29" s="11">
        <v>73044646.808265001</v>
      </c>
      <c r="U29" s="11">
        <v>81454646.808265001</v>
      </c>
      <c r="V29" s="11">
        <v>69640598.191734999</v>
      </c>
      <c r="W29" s="11" t="s">
        <v>281</v>
      </c>
      <c r="X29" s="32"/>
    </row>
    <row r="30" spans="1:24" s="14" customFormat="1" ht="28.5" customHeight="1">
      <c r="A30" s="8">
        <v>27</v>
      </c>
      <c r="B30" s="22" t="s">
        <v>506</v>
      </c>
      <c r="C30" s="23" t="s">
        <v>328</v>
      </c>
      <c r="D30" s="23" t="s">
        <v>507</v>
      </c>
      <c r="E30" s="23" t="s">
        <v>508</v>
      </c>
      <c r="F30" s="22" t="s">
        <v>509</v>
      </c>
      <c r="G30" s="23">
        <v>150298188</v>
      </c>
      <c r="H30" s="23">
        <v>3981</v>
      </c>
      <c r="I30" s="23">
        <v>6</v>
      </c>
      <c r="J30" s="24" t="s">
        <v>480</v>
      </c>
      <c r="K30" s="23" t="s">
        <v>86</v>
      </c>
      <c r="L30" s="23" t="s">
        <v>28</v>
      </c>
      <c r="M30" s="23">
        <v>0</v>
      </c>
      <c r="N30" s="23">
        <v>0</v>
      </c>
      <c r="O30" s="36" t="s">
        <v>87</v>
      </c>
      <c r="P30" s="25">
        <v>38221722</v>
      </c>
      <c r="Q30" s="23">
        <v>0</v>
      </c>
      <c r="R30" s="25">
        <f>Q30+P30</f>
        <v>38221722</v>
      </c>
      <c r="S30" s="26">
        <v>0</v>
      </c>
      <c r="T30" s="25"/>
      <c r="U30" s="25"/>
      <c r="V30" s="25">
        <f>R30</f>
        <v>38221722</v>
      </c>
      <c r="W30" s="25" t="s">
        <v>289</v>
      </c>
      <c r="X30" s="27" t="s">
        <v>298</v>
      </c>
    </row>
    <row r="31" spans="1:24" s="14" customFormat="1" ht="28.5" customHeight="1">
      <c r="A31" s="21">
        <v>28</v>
      </c>
      <c r="B31" s="9" t="s">
        <v>220</v>
      </c>
      <c r="C31" s="10" t="s">
        <v>31</v>
      </c>
      <c r="D31" s="10" t="s">
        <v>221</v>
      </c>
      <c r="E31" s="10" t="s">
        <v>84</v>
      </c>
      <c r="F31" s="9" t="s">
        <v>222</v>
      </c>
      <c r="G31" s="10">
        <v>155399013</v>
      </c>
      <c r="H31" s="10">
        <v>991</v>
      </c>
      <c r="I31" s="10">
        <v>4</v>
      </c>
      <c r="J31" s="10" t="s">
        <v>57</v>
      </c>
      <c r="K31" s="10" t="s">
        <v>86</v>
      </c>
      <c r="L31" s="10" t="s">
        <v>52</v>
      </c>
      <c r="M31" s="11">
        <v>0</v>
      </c>
      <c r="N31" s="11">
        <v>0</v>
      </c>
      <c r="O31" s="34" t="s">
        <v>87</v>
      </c>
      <c r="P31" s="11">
        <v>38221722</v>
      </c>
      <c r="Q31" s="11">
        <v>0</v>
      </c>
      <c r="R31" s="12">
        <v>38221722</v>
      </c>
      <c r="S31" s="13">
        <v>27842215.473764997</v>
      </c>
      <c r="T31" s="11">
        <v>27842215.473764997</v>
      </c>
      <c r="U31" s="11">
        <v>27842215.473764997</v>
      </c>
      <c r="V31" s="11">
        <v>10379506.526234999</v>
      </c>
      <c r="W31" s="11" t="s">
        <v>281</v>
      </c>
      <c r="X31" s="32"/>
    </row>
    <row r="32" spans="1:24" s="14" customFormat="1" ht="28.5" customHeight="1">
      <c r="A32" s="8">
        <v>29</v>
      </c>
      <c r="B32" s="22" t="s">
        <v>424</v>
      </c>
      <c r="C32" s="23" t="s">
        <v>425</v>
      </c>
      <c r="D32" s="23" t="s">
        <v>426</v>
      </c>
      <c r="E32" s="23" t="s">
        <v>427</v>
      </c>
      <c r="F32" s="22" t="s">
        <v>424</v>
      </c>
      <c r="G32" s="23">
        <v>157800014</v>
      </c>
      <c r="H32" s="23">
        <v>4001</v>
      </c>
      <c r="I32" s="23">
        <v>2</v>
      </c>
      <c r="J32" s="24" t="s">
        <v>107</v>
      </c>
      <c r="K32" s="23" t="s">
        <v>86</v>
      </c>
      <c r="L32" s="23" t="s">
        <v>58</v>
      </c>
      <c r="M32" s="23">
        <v>0</v>
      </c>
      <c r="N32" s="23">
        <v>12</v>
      </c>
      <c r="O32" s="36" t="s">
        <v>428</v>
      </c>
      <c r="P32" s="25">
        <v>49688238</v>
      </c>
      <c r="Q32" s="25">
        <v>59625876</v>
      </c>
      <c r="R32" s="25">
        <f>Q32+P32</f>
        <v>109314114</v>
      </c>
      <c r="S32" s="26">
        <v>0</v>
      </c>
      <c r="T32" s="25"/>
      <c r="U32" s="25"/>
      <c r="V32" s="25">
        <f>R32</f>
        <v>109314114</v>
      </c>
      <c r="W32" s="25" t="s">
        <v>289</v>
      </c>
      <c r="X32" s="27" t="s">
        <v>429</v>
      </c>
    </row>
    <row r="33" spans="1:24" s="14" customFormat="1" ht="28.5" customHeight="1">
      <c r="A33" s="21">
        <v>30</v>
      </c>
      <c r="B33" s="22" t="s">
        <v>356</v>
      </c>
      <c r="C33" s="23" t="s">
        <v>357</v>
      </c>
      <c r="D33" s="23" t="s">
        <v>358</v>
      </c>
      <c r="E33" s="23" t="s">
        <v>50</v>
      </c>
      <c r="F33" s="22" t="s">
        <v>356</v>
      </c>
      <c r="G33" s="23">
        <v>155400003</v>
      </c>
      <c r="H33" s="23">
        <v>4001</v>
      </c>
      <c r="I33" s="23">
        <v>2</v>
      </c>
      <c r="J33" s="24" t="s">
        <v>27</v>
      </c>
      <c r="K33" s="23" t="s">
        <v>25</v>
      </c>
      <c r="L33" s="23" t="s">
        <v>359</v>
      </c>
      <c r="M33" s="23">
        <v>0</v>
      </c>
      <c r="N33" s="23">
        <v>8</v>
      </c>
      <c r="O33" s="36" t="s">
        <v>360</v>
      </c>
      <c r="P33" s="25">
        <v>158090119</v>
      </c>
      <c r="Q33" s="23">
        <v>0</v>
      </c>
      <c r="R33" s="25">
        <f>Q33+P33</f>
        <v>158090119</v>
      </c>
      <c r="S33" s="26">
        <v>0</v>
      </c>
      <c r="T33" s="25"/>
      <c r="U33" s="25"/>
      <c r="V33" s="25">
        <f>R33</f>
        <v>158090119</v>
      </c>
      <c r="W33" s="25" t="s">
        <v>289</v>
      </c>
      <c r="X33" s="27" t="s">
        <v>361</v>
      </c>
    </row>
    <row r="34" spans="1:24" s="14" customFormat="1" ht="28.5" customHeight="1">
      <c r="A34" s="8">
        <v>31</v>
      </c>
      <c r="B34" s="22" t="s">
        <v>453</v>
      </c>
      <c r="C34" s="23" t="s">
        <v>454</v>
      </c>
      <c r="D34" s="23" t="s">
        <v>455</v>
      </c>
      <c r="E34" s="23" t="s">
        <v>456</v>
      </c>
      <c r="F34" s="22" t="s">
        <v>453</v>
      </c>
      <c r="G34" s="23">
        <v>155200008</v>
      </c>
      <c r="H34" s="23">
        <v>4001</v>
      </c>
      <c r="I34" s="23">
        <v>2</v>
      </c>
      <c r="J34" s="24" t="s">
        <v>439</v>
      </c>
      <c r="K34" s="23" t="s">
        <v>86</v>
      </c>
      <c r="L34" s="23" t="s">
        <v>324</v>
      </c>
      <c r="M34" s="23">
        <v>1</v>
      </c>
      <c r="N34" s="23">
        <v>10</v>
      </c>
      <c r="O34" s="37" t="s">
        <v>457</v>
      </c>
      <c r="P34" s="25">
        <v>49688238</v>
      </c>
      <c r="Q34" s="25">
        <v>49688230</v>
      </c>
      <c r="R34" s="25">
        <f>Q34+P34</f>
        <v>99376468</v>
      </c>
      <c r="S34" s="26">
        <v>0</v>
      </c>
      <c r="T34" s="25"/>
      <c r="U34" s="25"/>
      <c r="V34" s="25">
        <f>R34</f>
        <v>99376468</v>
      </c>
      <c r="W34" s="25" t="s">
        <v>289</v>
      </c>
      <c r="X34" s="29" t="s">
        <v>458</v>
      </c>
    </row>
    <row r="35" spans="1:24" s="14" customFormat="1" ht="28.5" customHeight="1">
      <c r="A35" s="21">
        <v>32</v>
      </c>
      <c r="B35" s="22" t="s">
        <v>510</v>
      </c>
      <c r="C35" s="23" t="s">
        <v>54</v>
      </c>
      <c r="D35" s="23" t="s">
        <v>511</v>
      </c>
      <c r="E35" s="23" t="s">
        <v>123</v>
      </c>
      <c r="F35" s="22" t="s">
        <v>512</v>
      </c>
      <c r="G35" s="23">
        <v>150298209</v>
      </c>
      <c r="H35" s="23">
        <v>3981</v>
      </c>
      <c r="I35" s="23">
        <v>5</v>
      </c>
      <c r="J35" s="24" t="s">
        <v>513</v>
      </c>
      <c r="K35" s="23" t="s">
        <v>86</v>
      </c>
      <c r="L35" s="23" t="s">
        <v>28</v>
      </c>
      <c r="M35" s="23">
        <v>0</v>
      </c>
      <c r="N35" s="23">
        <v>0</v>
      </c>
      <c r="O35" s="36" t="s">
        <v>87</v>
      </c>
      <c r="P35" s="25">
        <v>38221722</v>
      </c>
      <c r="Q35" s="23">
        <v>0</v>
      </c>
      <c r="R35" s="25">
        <f>Q35+P35</f>
        <v>38221722</v>
      </c>
      <c r="S35" s="26">
        <v>0</v>
      </c>
      <c r="T35" s="25"/>
      <c r="U35" s="25"/>
      <c r="V35" s="25">
        <f>R35</f>
        <v>38221722</v>
      </c>
      <c r="W35" s="25" t="s">
        <v>289</v>
      </c>
      <c r="X35" s="27" t="s">
        <v>298</v>
      </c>
    </row>
    <row r="36" spans="1:24" s="14" customFormat="1" ht="28.5" customHeight="1">
      <c r="A36" s="8">
        <v>33</v>
      </c>
      <c r="B36" s="22" t="s">
        <v>284</v>
      </c>
      <c r="C36" s="23" t="s">
        <v>23</v>
      </c>
      <c r="D36" s="23" t="s">
        <v>285</v>
      </c>
      <c r="E36" s="23" t="s">
        <v>286</v>
      </c>
      <c r="F36" s="22" t="s">
        <v>287</v>
      </c>
      <c r="G36" s="23">
        <v>150293655</v>
      </c>
      <c r="H36" s="23">
        <v>3931</v>
      </c>
      <c r="I36" s="23">
        <v>16</v>
      </c>
      <c r="J36" s="24" t="s">
        <v>24</v>
      </c>
      <c r="K36" s="23" t="s">
        <v>25</v>
      </c>
      <c r="L36" s="23" t="s">
        <v>288</v>
      </c>
      <c r="M36" s="23">
        <v>0</v>
      </c>
      <c r="N36" s="23">
        <v>0</v>
      </c>
      <c r="O36" s="36" t="s">
        <v>26</v>
      </c>
      <c r="P36" s="25">
        <v>5514705</v>
      </c>
      <c r="Q36" s="23">
        <v>0</v>
      </c>
      <c r="R36" s="25">
        <f>Q36+P36</f>
        <v>5514705</v>
      </c>
      <c r="S36" s="26">
        <v>0</v>
      </c>
      <c r="T36" s="25"/>
      <c r="U36" s="25"/>
      <c r="V36" s="25">
        <f>R36</f>
        <v>5514705</v>
      </c>
      <c r="W36" s="25" t="s">
        <v>289</v>
      </c>
      <c r="X36" s="27" t="s">
        <v>290</v>
      </c>
    </row>
    <row r="37" spans="1:24" s="14" customFormat="1" ht="28.5" customHeight="1">
      <c r="A37" s="21">
        <v>34</v>
      </c>
      <c r="B37" s="9" t="s">
        <v>262</v>
      </c>
      <c r="C37" s="10" t="s">
        <v>263</v>
      </c>
      <c r="D37" s="10" t="s">
        <v>264</v>
      </c>
      <c r="E37" s="10" t="s">
        <v>265</v>
      </c>
      <c r="F37" s="9" t="s">
        <v>262</v>
      </c>
      <c r="G37" s="10">
        <v>153100015</v>
      </c>
      <c r="H37" s="10">
        <v>401</v>
      </c>
      <c r="I37" s="10">
        <v>2</v>
      </c>
      <c r="J37" s="10" t="s">
        <v>66</v>
      </c>
      <c r="K37" s="10" t="s">
        <v>86</v>
      </c>
      <c r="L37" s="10" t="s">
        <v>52</v>
      </c>
      <c r="M37" s="11">
        <v>0</v>
      </c>
      <c r="N37" s="11">
        <v>14</v>
      </c>
      <c r="O37" s="34">
        <v>15</v>
      </c>
      <c r="P37" s="11">
        <v>49688238</v>
      </c>
      <c r="Q37" s="11">
        <v>60529298</v>
      </c>
      <c r="R37" s="12">
        <v>110217536</v>
      </c>
      <c r="S37" s="13">
        <v>67393000</v>
      </c>
      <c r="T37" s="11">
        <v>35613000</v>
      </c>
      <c r="U37" s="11">
        <v>67393000</v>
      </c>
      <c r="V37" s="11">
        <v>42824536</v>
      </c>
      <c r="W37" s="11" t="s">
        <v>281</v>
      </c>
      <c r="X37" s="32"/>
    </row>
    <row r="38" spans="1:24" s="14" customFormat="1" ht="28.5" customHeight="1">
      <c r="A38" s="8">
        <v>35</v>
      </c>
      <c r="B38" s="9" t="s">
        <v>120</v>
      </c>
      <c r="C38" s="10" t="s">
        <v>121</v>
      </c>
      <c r="D38" s="10" t="s">
        <v>122</v>
      </c>
      <c r="E38" s="10" t="s">
        <v>123</v>
      </c>
      <c r="F38" s="9" t="s">
        <v>120</v>
      </c>
      <c r="G38" s="10">
        <v>156299005</v>
      </c>
      <c r="H38" s="10">
        <v>991</v>
      </c>
      <c r="I38" s="10">
        <v>4</v>
      </c>
      <c r="J38" s="10" t="s">
        <v>124</v>
      </c>
      <c r="K38" s="10" t="s">
        <v>86</v>
      </c>
      <c r="L38" s="10" t="s">
        <v>52</v>
      </c>
      <c r="M38" s="11">
        <v>0</v>
      </c>
      <c r="N38" s="11">
        <v>4</v>
      </c>
      <c r="O38" s="34" t="s">
        <v>87</v>
      </c>
      <c r="P38" s="11">
        <v>38221722</v>
      </c>
      <c r="Q38" s="11">
        <v>38221720</v>
      </c>
      <c r="R38" s="12">
        <v>76443442</v>
      </c>
      <c r="S38" s="13">
        <v>76443442</v>
      </c>
      <c r="T38" s="11">
        <v>27842215.473764997</v>
      </c>
      <c r="U38" s="11">
        <v>79042215.473765001</v>
      </c>
      <c r="V38" s="11">
        <v>0</v>
      </c>
      <c r="W38" s="11" t="s">
        <v>281</v>
      </c>
      <c r="X38" s="32"/>
    </row>
    <row r="39" spans="1:24" s="14" customFormat="1" ht="28.5" customHeight="1">
      <c r="A39" s="21">
        <v>36</v>
      </c>
      <c r="B39" s="9" t="s">
        <v>40</v>
      </c>
      <c r="C39" s="10" t="s">
        <v>41</v>
      </c>
      <c r="D39" s="10" t="s">
        <v>42</v>
      </c>
      <c r="E39" s="10" t="s">
        <v>43</v>
      </c>
      <c r="F39" s="9" t="s">
        <v>44</v>
      </c>
      <c r="G39" s="10">
        <v>150698024</v>
      </c>
      <c r="H39" s="10">
        <v>981</v>
      </c>
      <c r="I39" s="10">
        <v>5</v>
      </c>
      <c r="J39" s="10" t="s">
        <v>45</v>
      </c>
      <c r="K39" s="10" t="s">
        <v>25</v>
      </c>
      <c r="L39" s="10" t="s">
        <v>46</v>
      </c>
      <c r="M39" s="11">
        <v>0</v>
      </c>
      <c r="N39" s="11">
        <v>18</v>
      </c>
      <c r="O39" s="34" t="s">
        <v>26</v>
      </c>
      <c r="P39" s="11">
        <v>107498592</v>
      </c>
      <c r="Q39" s="11">
        <v>0</v>
      </c>
      <c r="R39" s="12">
        <v>107498592</v>
      </c>
      <c r="S39" s="13">
        <v>107498592</v>
      </c>
      <c r="T39" s="11">
        <v>60870539.006887503</v>
      </c>
      <c r="U39" s="11">
        <v>659730539.00688756</v>
      </c>
      <c r="V39" s="11">
        <v>0</v>
      </c>
      <c r="W39" s="11" t="s">
        <v>281</v>
      </c>
      <c r="X39" s="32"/>
    </row>
    <row r="40" spans="1:24" s="14" customFormat="1" ht="28.5" customHeight="1">
      <c r="A40" s="8">
        <v>37</v>
      </c>
      <c r="B40" s="22" t="s">
        <v>477</v>
      </c>
      <c r="C40" s="23" t="s">
        <v>478</v>
      </c>
      <c r="D40" s="23" t="s">
        <v>479</v>
      </c>
      <c r="E40" s="23" t="s">
        <v>330</v>
      </c>
      <c r="F40" s="22" t="s">
        <v>477</v>
      </c>
      <c r="G40" s="23">
        <v>158100024</v>
      </c>
      <c r="H40" s="23">
        <v>4001</v>
      </c>
      <c r="I40" s="23">
        <v>2</v>
      </c>
      <c r="J40" s="24" t="s">
        <v>480</v>
      </c>
      <c r="K40" s="23" t="s">
        <v>86</v>
      </c>
      <c r="L40" s="23" t="s">
        <v>324</v>
      </c>
      <c r="M40" s="23">
        <v>0</v>
      </c>
      <c r="N40" s="23">
        <v>14</v>
      </c>
      <c r="O40" s="36" t="s">
        <v>481</v>
      </c>
      <c r="P40" s="25">
        <v>49688238</v>
      </c>
      <c r="Q40" s="25">
        <v>69563522</v>
      </c>
      <c r="R40" s="25">
        <f>Q40+P40</f>
        <v>119251760</v>
      </c>
      <c r="S40" s="26">
        <v>0</v>
      </c>
      <c r="T40" s="25"/>
      <c r="U40" s="25"/>
      <c r="V40" s="25">
        <f>R40</f>
        <v>119251760</v>
      </c>
      <c r="W40" s="25" t="s">
        <v>289</v>
      </c>
      <c r="X40" s="31" t="s">
        <v>482</v>
      </c>
    </row>
    <row r="41" spans="1:24" s="14" customFormat="1" ht="28.5" customHeight="1">
      <c r="A41" s="21">
        <v>38</v>
      </c>
      <c r="B41" s="22" t="s">
        <v>487</v>
      </c>
      <c r="C41" s="23" t="s">
        <v>113</v>
      </c>
      <c r="D41" s="23" t="s">
        <v>488</v>
      </c>
      <c r="E41" s="23" t="s">
        <v>330</v>
      </c>
      <c r="F41" s="22" t="s">
        <v>487</v>
      </c>
      <c r="G41" s="23">
        <v>158199027</v>
      </c>
      <c r="H41" s="23">
        <v>3991</v>
      </c>
      <c r="I41" s="23">
        <v>4</v>
      </c>
      <c r="J41" s="24" t="s">
        <v>114</v>
      </c>
      <c r="K41" s="23" t="s">
        <v>86</v>
      </c>
      <c r="L41" s="23" t="s">
        <v>324</v>
      </c>
      <c r="M41" s="23">
        <v>0</v>
      </c>
      <c r="N41" s="23">
        <v>4</v>
      </c>
      <c r="O41" s="36" t="s">
        <v>87</v>
      </c>
      <c r="P41" s="25">
        <v>38221722</v>
      </c>
      <c r="Q41" s="25">
        <v>38221720</v>
      </c>
      <c r="R41" s="25">
        <f>Q41+P41</f>
        <v>76443442</v>
      </c>
      <c r="S41" s="26">
        <v>0</v>
      </c>
      <c r="T41" s="25"/>
      <c r="U41" s="25"/>
      <c r="V41" s="25">
        <f>R41</f>
        <v>76443442</v>
      </c>
      <c r="W41" s="25" t="s">
        <v>289</v>
      </c>
      <c r="X41" s="31" t="s">
        <v>489</v>
      </c>
    </row>
    <row r="42" spans="1:24" s="14" customFormat="1" ht="28.5" customHeight="1">
      <c r="A42" s="8">
        <v>39</v>
      </c>
      <c r="B42" s="22" t="s">
        <v>327</v>
      </c>
      <c r="C42" s="23" t="s">
        <v>328</v>
      </c>
      <c r="D42" s="23" t="s">
        <v>329</v>
      </c>
      <c r="E42" s="23" t="s">
        <v>330</v>
      </c>
      <c r="F42" s="22" t="s">
        <v>331</v>
      </c>
      <c r="G42" s="23">
        <v>150496323</v>
      </c>
      <c r="H42" s="23">
        <v>3962</v>
      </c>
      <c r="I42" s="23">
        <v>8</v>
      </c>
      <c r="J42" s="24" t="s">
        <v>332</v>
      </c>
      <c r="K42" s="23" t="s">
        <v>25</v>
      </c>
      <c r="L42" s="23" t="s">
        <v>324</v>
      </c>
      <c r="M42" s="23">
        <v>0</v>
      </c>
      <c r="N42" s="23">
        <v>0</v>
      </c>
      <c r="O42" s="36" t="s">
        <v>305</v>
      </c>
      <c r="P42" s="23">
        <v>0</v>
      </c>
      <c r="Q42" s="23">
        <v>0</v>
      </c>
      <c r="R42" s="25">
        <f>Q42+P42</f>
        <v>0</v>
      </c>
      <c r="S42" s="26">
        <v>0</v>
      </c>
      <c r="T42" s="25"/>
      <c r="U42" s="25"/>
      <c r="V42" s="25">
        <f>R42</f>
        <v>0</v>
      </c>
      <c r="W42" s="25" t="s">
        <v>289</v>
      </c>
      <c r="X42" s="30" t="s">
        <v>305</v>
      </c>
    </row>
    <row r="43" spans="1:24" s="14" customFormat="1" ht="28.5" customHeight="1">
      <c r="A43" s="21">
        <v>40</v>
      </c>
      <c r="B43" s="22" t="s">
        <v>459</v>
      </c>
      <c r="C43" s="23" t="s">
        <v>346</v>
      </c>
      <c r="D43" s="23" t="s">
        <v>460</v>
      </c>
      <c r="E43" s="23" t="s">
        <v>461</v>
      </c>
      <c r="F43" s="22" t="s">
        <v>459</v>
      </c>
      <c r="G43" s="23">
        <v>155200009</v>
      </c>
      <c r="H43" s="23">
        <v>4001</v>
      </c>
      <c r="I43" s="23">
        <v>2</v>
      </c>
      <c r="J43" s="24" t="s">
        <v>439</v>
      </c>
      <c r="K43" s="23" t="s">
        <v>86</v>
      </c>
      <c r="L43" s="23" t="s">
        <v>324</v>
      </c>
      <c r="M43" s="23">
        <v>1</v>
      </c>
      <c r="N43" s="23">
        <v>12</v>
      </c>
      <c r="O43" s="37" t="s">
        <v>462</v>
      </c>
      <c r="P43" s="25">
        <v>49688238</v>
      </c>
      <c r="Q43" s="25">
        <v>59625876</v>
      </c>
      <c r="R43" s="25">
        <f>Q43+P43</f>
        <v>109314114</v>
      </c>
      <c r="S43" s="26">
        <v>0</v>
      </c>
      <c r="T43" s="25"/>
      <c r="U43" s="25"/>
      <c r="V43" s="25">
        <f>R43</f>
        <v>109314114</v>
      </c>
      <c r="W43" s="25" t="s">
        <v>289</v>
      </c>
      <c r="X43" s="29" t="s">
        <v>404</v>
      </c>
    </row>
    <row r="44" spans="1:24" s="14" customFormat="1" ht="28.5" customHeight="1">
      <c r="A44" s="8">
        <v>41</v>
      </c>
      <c r="B44" s="9" t="s">
        <v>256</v>
      </c>
      <c r="C44" s="10" t="s">
        <v>199</v>
      </c>
      <c r="D44" s="10" t="s">
        <v>257</v>
      </c>
      <c r="E44" s="10" t="s">
        <v>111</v>
      </c>
      <c r="F44" s="9" t="s">
        <v>256</v>
      </c>
      <c r="G44" s="10">
        <v>157800021</v>
      </c>
      <c r="H44" s="10">
        <v>401</v>
      </c>
      <c r="I44" s="10">
        <v>2</v>
      </c>
      <c r="J44" s="10" t="s">
        <v>107</v>
      </c>
      <c r="K44" s="10" t="s">
        <v>86</v>
      </c>
      <c r="L44" s="10" t="s">
        <v>34</v>
      </c>
      <c r="M44" s="11">
        <v>0</v>
      </c>
      <c r="N44" s="11">
        <v>12</v>
      </c>
      <c r="O44" s="34">
        <v>16.12</v>
      </c>
      <c r="P44" s="11">
        <v>49688238</v>
      </c>
      <c r="Q44" s="11">
        <v>59625876</v>
      </c>
      <c r="R44" s="12">
        <v>109314114</v>
      </c>
      <c r="S44" s="13">
        <v>62853000</v>
      </c>
      <c r="T44" s="11">
        <v>35613000</v>
      </c>
      <c r="U44" s="11">
        <v>62853000</v>
      </c>
      <c r="V44" s="11">
        <v>46461114</v>
      </c>
      <c r="W44" s="11" t="s">
        <v>281</v>
      </c>
      <c r="X44" s="32"/>
    </row>
    <row r="45" spans="1:24" s="14" customFormat="1" ht="28.5" customHeight="1">
      <c r="A45" s="21">
        <v>42</v>
      </c>
      <c r="B45" s="9" t="s">
        <v>168</v>
      </c>
      <c r="C45" s="10" t="s">
        <v>169</v>
      </c>
      <c r="D45" s="10" t="s">
        <v>170</v>
      </c>
      <c r="E45" s="10" t="s">
        <v>43</v>
      </c>
      <c r="F45" s="9" t="s">
        <v>171</v>
      </c>
      <c r="G45" s="10">
        <v>150298009</v>
      </c>
      <c r="H45" s="10">
        <v>981</v>
      </c>
      <c r="I45" s="10">
        <v>6</v>
      </c>
      <c r="J45" s="10" t="s">
        <v>172</v>
      </c>
      <c r="K45" s="10" t="s">
        <v>25</v>
      </c>
      <c r="L45" s="10" t="s">
        <v>28</v>
      </c>
      <c r="M45" s="11">
        <v>0</v>
      </c>
      <c r="N45" s="11">
        <v>0</v>
      </c>
      <c r="O45" s="35" t="s">
        <v>173</v>
      </c>
      <c r="P45" s="11">
        <v>107498592</v>
      </c>
      <c r="Q45" s="11">
        <v>0</v>
      </c>
      <c r="R45" s="12">
        <v>107498592</v>
      </c>
      <c r="S45" s="13">
        <v>69280539.006887496</v>
      </c>
      <c r="T45" s="11">
        <v>60870539.006887503</v>
      </c>
      <c r="U45" s="11">
        <v>69280539.006887496</v>
      </c>
      <c r="V45" s="11">
        <v>38218052.993112497</v>
      </c>
      <c r="W45" s="11" t="s">
        <v>281</v>
      </c>
      <c r="X45" s="32"/>
    </row>
    <row r="46" spans="1:24" s="14" customFormat="1" ht="28.5" customHeight="1">
      <c r="A46" s="8">
        <v>43</v>
      </c>
      <c r="B46" s="9" t="s">
        <v>178</v>
      </c>
      <c r="C46" s="10" t="s">
        <v>179</v>
      </c>
      <c r="D46" s="10" t="s">
        <v>180</v>
      </c>
      <c r="E46" s="10" t="s">
        <v>181</v>
      </c>
      <c r="F46" s="9" t="s">
        <v>182</v>
      </c>
      <c r="G46" s="10">
        <v>150297025</v>
      </c>
      <c r="H46" s="10">
        <v>971</v>
      </c>
      <c r="I46" s="10">
        <v>8</v>
      </c>
      <c r="J46" s="10" t="s">
        <v>81</v>
      </c>
      <c r="K46" s="10" t="s">
        <v>25</v>
      </c>
      <c r="L46" s="10" t="s">
        <v>34</v>
      </c>
      <c r="M46" s="11">
        <v>0</v>
      </c>
      <c r="N46" s="11">
        <v>0</v>
      </c>
      <c r="O46" s="34" t="s">
        <v>26</v>
      </c>
      <c r="P46" s="11">
        <v>93477037</v>
      </c>
      <c r="Q46" s="11">
        <v>0</v>
      </c>
      <c r="R46" s="12">
        <v>93477037</v>
      </c>
      <c r="S46" s="13">
        <v>49893884.431875005</v>
      </c>
      <c r="T46" s="11">
        <v>49893884.431875005</v>
      </c>
      <c r="U46" s="11">
        <v>49893884.431875005</v>
      </c>
      <c r="V46" s="11">
        <v>43583152.568125002</v>
      </c>
      <c r="W46" s="11" t="s">
        <v>281</v>
      </c>
      <c r="X46" s="32"/>
    </row>
    <row r="47" spans="1:24" s="14" customFormat="1" ht="28.5" customHeight="1">
      <c r="A47" s="21">
        <v>44</v>
      </c>
      <c r="B47" s="9" t="s">
        <v>258</v>
      </c>
      <c r="C47" s="10" t="s">
        <v>259</v>
      </c>
      <c r="D47" s="10" t="s">
        <v>260</v>
      </c>
      <c r="E47" s="10" t="s">
        <v>261</v>
      </c>
      <c r="F47" s="9" t="s">
        <v>258</v>
      </c>
      <c r="G47" s="10">
        <v>158100030</v>
      </c>
      <c r="H47" s="10">
        <v>401</v>
      </c>
      <c r="I47" s="10">
        <v>2</v>
      </c>
      <c r="J47" s="10" t="s">
        <v>114</v>
      </c>
      <c r="K47" s="10" t="s">
        <v>86</v>
      </c>
      <c r="L47" s="10" t="s">
        <v>34</v>
      </c>
      <c r="M47" s="11">
        <v>0</v>
      </c>
      <c r="N47" s="11">
        <v>10</v>
      </c>
      <c r="O47" s="34">
        <v>17.920000000000002</v>
      </c>
      <c r="P47" s="11">
        <v>49688238</v>
      </c>
      <c r="Q47" s="11">
        <v>49688230</v>
      </c>
      <c r="R47" s="12">
        <v>99376468</v>
      </c>
      <c r="S47" s="13">
        <v>58313000</v>
      </c>
      <c r="T47" s="11">
        <v>35613000</v>
      </c>
      <c r="U47" s="11">
        <v>58313000</v>
      </c>
      <c r="V47" s="11">
        <v>41063468</v>
      </c>
      <c r="W47" s="11" t="s">
        <v>281</v>
      </c>
      <c r="X47" s="32"/>
    </row>
    <row r="48" spans="1:24" s="14" customFormat="1" ht="28.5" customHeight="1">
      <c r="A48" s="8">
        <v>45</v>
      </c>
      <c r="B48" s="22" t="s">
        <v>345</v>
      </c>
      <c r="C48" s="23" t="s">
        <v>346</v>
      </c>
      <c r="D48" s="23" t="s">
        <v>347</v>
      </c>
      <c r="E48" s="23" t="s">
        <v>334</v>
      </c>
      <c r="F48" s="22" t="s">
        <v>345</v>
      </c>
      <c r="G48" s="23">
        <v>155400005</v>
      </c>
      <c r="H48" s="23">
        <v>4001</v>
      </c>
      <c r="I48" s="23">
        <v>2</v>
      </c>
      <c r="J48" s="24" t="s">
        <v>29</v>
      </c>
      <c r="K48" s="23" t="s">
        <v>25</v>
      </c>
      <c r="L48" s="23" t="s">
        <v>324</v>
      </c>
      <c r="M48" s="23">
        <v>0</v>
      </c>
      <c r="N48" s="23">
        <v>6</v>
      </c>
      <c r="O48" s="36">
        <v>13</v>
      </c>
      <c r="P48" s="25">
        <v>158090119</v>
      </c>
      <c r="Q48" s="23">
        <v>0</v>
      </c>
      <c r="R48" s="25">
        <f>Q48+P48</f>
        <v>158090119</v>
      </c>
      <c r="S48" s="26">
        <v>0</v>
      </c>
      <c r="T48" s="25"/>
      <c r="U48" s="25"/>
      <c r="V48" s="25">
        <f>R48</f>
        <v>158090119</v>
      </c>
      <c r="W48" s="25" t="s">
        <v>289</v>
      </c>
      <c r="X48" s="29" t="s">
        <v>348</v>
      </c>
    </row>
    <row r="49" spans="1:24" s="14" customFormat="1" ht="28.5" customHeight="1">
      <c r="A49" s="21">
        <v>46</v>
      </c>
      <c r="B49" s="9" t="s">
        <v>134</v>
      </c>
      <c r="C49" s="10" t="s">
        <v>135</v>
      </c>
      <c r="D49" s="10" t="s">
        <v>136</v>
      </c>
      <c r="E49" s="10" t="s">
        <v>70</v>
      </c>
      <c r="F49" s="9" t="s">
        <v>134</v>
      </c>
      <c r="G49" s="10">
        <v>156999004</v>
      </c>
      <c r="H49" s="10">
        <v>991</v>
      </c>
      <c r="I49" s="10">
        <v>4</v>
      </c>
      <c r="J49" s="10" t="s">
        <v>75</v>
      </c>
      <c r="K49" s="10" t="s">
        <v>25</v>
      </c>
      <c r="L49" s="10" t="s">
        <v>58</v>
      </c>
      <c r="M49" s="11">
        <v>0</v>
      </c>
      <c r="N49" s="11">
        <v>0</v>
      </c>
      <c r="O49" s="34" t="s">
        <v>97</v>
      </c>
      <c r="P49" s="11">
        <v>123623382</v>
      </c>
      <c r="Q49" s="11">
        <v>0</v>
      </c>
      <c r="R49" s="12">
        <v>123623382</v>
      </c>
      <c r="S49" s="13">
        <v>81454646.808265001</v>
      </c>
      <c r="T49" s="11">
        <v>73044646.808265001</v>
      </c>
      <c r="U49" s="11">
        <v>81454646.808265001</v>
      </c>
      <c r="V49" s="11">
        <v>42168735.191734999</v>
      </c>
      <c r="W49" s="11" t="s">
        <v>281</v>
      </c>
      <c r="X49" s="32"/>
    </row>
    <row r="50" spans="1:24" s="14" customFormat="1" ht="28.5" customHeight="1">
      <c r="A50" s="8">
        <v>47</v>
      </c>
      <c r="B50" s="9" t="s">
        <v>214</v>
      </c>
      <c r="C50" s="10" t="s">
        <v>84</v>
      </c>
      <c r="D50" s="10" t="s">
        <v>136</v>
      </c>
      <c r="E50" s="10" t="s">
        <v>215</v>
      </c>
      <c r="F50" s="9" t="s">
        <v>216</v>
      </c>
      <c r="G50" s="10">
        <v>155399021</v>
      </c>
      <c r="H50" s="10">
        <v>991</v>
      </c>
      <c r="I50" s="10">
        <v>4</v>
      </c>
      <c r="J50" s="10" t="s">
        <v>57</v>
      </c>
      <c r="K50" s="10" t="s">
        <v>86</v>
      </c>
      <c r="L50" s="10" t="s">
        <v>34</v>
      </c>
      <c r="M50" s="11">
        <v>0</v>
      </c>
      <c r="N50" s="11">
        <v>2</v>
      </c>
      <c r="O50" s="34" t="s">
        <v>87</v>
      </c>
      <c r="P50" s="11">
        <v>38221722</v>
      </c>
      <c r="Q50" s="11">
        <v>7644344</v>
      </c>
      <c r="R50" s="12">
        <v>45866066</v>
      </c>
      <c r="S50" s="13">
        <v>32382215.473764997</v>
      </c>
      <c r="T50" s="11">
        <v>27842215.473764997</v>
      </c>
      <c r="U50" s="11">
        <v>32382215.473764997</v>
      </c>
      <c r="V50" s="11">
        <v>13483850.526234999</v>
      </c>
      <c r="W50" s="11" t="s">
        <v>281</v>
      </c>
      <c r="X50" s="32"/>
    </row>
    <row r="51" spans="1:24" s="14" customFormat="1" ht="28.5" customHeight="1">
      <c r="A51" s="21">
        <v>48</v>
      </c>
      <c r="B51" s="22" t="s">
        <v>377</v>
      </c>
      <c r="C51" s="23" t="s">
        <v>378</v>
      </c>
      <c r="D51" s="23" t="s">
        <v>379</v>
      </c>
      <c r="E51" s="23" t="s">
        <v>59</v>
      </c>
      <c r="F51" s="22" t="s">
        <v>380</v>
      </c>
      <c r="G51" s="23">
        <v>150394015</v>
      </c>
      <c r="H51" s="23">
        <v>3941</v>
      </c>
      <c r="I51" s="23">
        <v>13</v>
      </c>
      <c r="J51" s="24" t="s">
        <v>29</v>
      </c>
      <c r="K51" s="23" t="s">
        <v>25</v>
      </c>
      <c r="L51" s="23" t="s">
        <v>28</v>
      </c>
      <c r="M51" s="23">
        <v>0</v>
      </c>
      <c r="N51" s="23">
        <v>0</v>
      </c>
      <c r="O51" s="36" t="s">
        <v>26</v>
      </c>
      <c r="P51" s="25">
        <v>31544117</v>
      </c>
      <c r="Q51" s="23">
        <v>0</v>
      </c>
      <c r="R51" s="25">
        <f>Q51+P51</f>
        <v>31544117</v>
      </c>
      <c r="S51" s="26">
        <v>0</v>
      </c>
      <c r="T51" s="25"/>
      <c r="U51" s="25"/>
      <c r="V51" s="25">
        <f>R51</f>
        <v>31544117</v>
      </c>
      <c r="W51" s="25" t="s">
        <v>289</v>
      </c>
      <c r="X51" s="27" t="s">
        <v>298</v>
      </c>
    </row>
    <row r="52" spans="1:24" s="14" customFormat="1" ht="28.5" customHeight="1">
      <c r="A52" s="8">
        <v>49</v>
      </c>
      <c r="B52" s="9" t="s">
        <v>275</v>
      </c>
      <c r="C52" s="10" t="s">
        <v>276</v>
      </c>
      <c r="D52" s="10" t="s">
        <v>277</v>
      </c>
      <c r="E52" s="10" t="s">
        <v>278</v>
      </c>
      <c r="F52" s="9" t="s">
        <v>279</v>
      </c>
      <c r="G52" s="10">
        <v>151500023</v>
      </c>
      <c r="H52" s="10">
        <v>401</v>
      </c>
      <c r="I52" s="10">
        <v>2</v>
      </c>
      <c r="J52" s="10" t="s">
        <v>280</v>
      </c>
      <c r="K52" s="10" t="s">
        <v>86</v>
      </c>
      <c r="L52" s="10" t="s">
        <v>46</v>
      </c>
      <c r="M52" s="11">
        <v>0</v>
      </c>
      <c r="N52" s="11">
        <v>11</v>
      </c>
      <c r="O52" s="34">
        <v>15</v>
      </c>
      <c r="P52" s="11">
        <v>60981020</v>
      </c>
      <c r="Q52" s="11">
        <v>54657053</v>
      </c>
      <c r="R52" s="12">
        <v>115638073</v>
      </c>
      <c r="S52" s="13">
        <v>60583000</v>
      </c>
      <c r="T52" s="11">
        <v>35613000</v>
      </c>
      <c r="U52" s="11">
        <v>60583000</v>
      </c>
      <c r="V52" s="11">
        <v>55055073</v>
      </c>
      <c r="W52" s="11" t="s">
        <v>281</v>
      </c>
      <c r="X52" s="32"/>
    </row>
    <row r="53" spans="1:24" s="14" customFormat="1" ht="28.5" customHeight="1">
      <c r="A53" s="21">
        <v>50</v>
      </c>
      <c r="B53" s="22" t="s">
        <v>381</v>
      </c>
      <c r="C53" s="23" t="s">
        <v>30</v>
      </c>
      <c r="D53" s="23" t="s">
        <v>382</v>
      </c>
      <c r="E53" s="23" t="s">
        <v>31</v>
      </c>
      <c r="F53" s="22" t="s">
        <v>383</v>
      </c>
      <c r="G53" s="23">
        <v>150493210</v>
      </c>
      <c r="H53" s="23">
        <v>3931</v>
      </c>
      <c r="I53" s="23">
        <v>14</v>
      </c>
      <c r="J53" s="24" t="s">
        <v>32</v>
      </c>
      <c r="K53" s="23" t="s">
        <v>25</v>
      </c>
      <c r="L53" s="23" t="s">
        <v>28</v>
      </c>
      <c r="M53" s="23">
        <v>0</v>
      </c>
      <c r="N53" s="23">
        <v>0</v>
      </c>
      <c r="O53" s="36" t="s">
        <v>26</v>
      </c>
      <c r="P53" s="25">
        <v>42000000</v>
      </c>
      <c r="Q53" s="23">
        <v>0</v>
      </c>
      <c r="R53" s="25">
        <f>Q53+P53</f>
        <v>42000000</v>
      </c>
      <c r="S53" s="26">
        <v>0</v>
      </c>
      <c r="T53" s="25"/>
      <c r="U53" s="25"/>
      <c r="V53" s="25">
        <f>R53</f>
        <v>42000000</v>
      </c>
      <c r="W53" s="25" t="s">
        <v>289</v>
      </c>
      <c r="X53" s="27" t="s">
        <v>298</v>
      </c>
    </row>
    <row r="54" spans="1:24" s="14" customFormat="1" ht="28.5" customHeight="1">
      <c r="A54" s="8">
        <v>51</v>
      </c>
      <c r="B54" s="9" t="s">
        <v>183</v>
      </c>
      <c r="C54" s="10" t="s">
        <v>60</v>
      </c>
      <c r="D54" s="10" t="s">
        <v>184</v>
      </c>
      <c r="E54" s="10" t="s">
        <v>185</v>
      </c>
      <c r="F54" s="9" t="s">
        <v>186</v>
      </c>
      <c r="G54" s="10">
        <v>150297035</v>
      </c>
      <c r="H54" s="10">
        <v>971</v>
      </c>
      <c r="I54" s="10">
        <v>8</v>
      </c>
      <c r="J54" s="10" t="s">
        <v>24</v>
      </c>
      <c r="K54" s="10" t="s">
        <v>25</v>
      </c>
      <c r="L54" s="10" t="s">
        <v>46</v>
      </c>
      <c r="M54" s="11">
        <v>0</v>
      </c>
      <c r="N54" s="11">
        <v>0</v>
      </c>
      <c r="O54" s="34" t="s">
        <v>26</v>
      </c>
      <c r="P54" s="11">
        <v>93477037</v>
      </c>
      <c r="Q54" s="11">
        <v>0</v>
      </c>
      <c r="R54" s="12">
        <v>93477037</v>
      </c>
      <c r="S54" s="13">
        <v>49893884.431875005</v>
      </c>
      <c r="T54" s="11">
        <v>49893884.431875005</v>
      </c>
      <c r="U54" s="11">
        <v>49893884.431875005</v>
      </c>
      <c r="V54" s="11">
        <v>43583152.568125002</v>
      </c>
      <c r="W54" s="11" t="s">
        <v>281</v>
      </c>
      <c r="X54" s="32"/>
    </row>
    <row r="55" spans="1:24" s="14" customFormat="1" ht="28.5" customHeight="1">
      <c r="A55" s="21">
        <v>52</v>
      </c>
      <c r="B55" s="9" t="s">
        <v>272</v>
      </c>
      <c r="C55" s="10" t="s">
        <v>273</v>
      </c>
      <c r="D55" s="10" t="s">
        <v>274</v>
      </c>
      <c r="E55" s="10" t="s">
        <v>118</v>
      </c>
      <c r="F55" s="9" t="s">
        <v>272</v>
      </c>
      <c r="G55" s="10">
        <v>157800025</v>
      </c>
      <c r="H55" s="10">
        <v>401</v>
      </c>
      <c r="I55" s="10">
        <v>2</v>
      </c>
      <c r="J55" s="10" t="s">
        <v>107</v>
      </c>
      <c r="K55" s="10" t="s">
        <v>86</v>
      </c>
      <c r="L55" s="10" t="s">
        <v>52</v>
      </c>
      <c r="M55" s="11">
        <v>0</v>
      </c>
      <c r="N55" s="11">
        <v>12</v>
      </c>
      <c r="O55" s="34">
        <v>17.329999999999998</v>
      </c>
      <c r="P55" s="11">
        <v>49688238</v>
      </c>
      <c r="Q55" s="11">
        <v>59625876</v>
      </c>
      <c r="R55" s="12">
        <v>109314114</v>
      </c>
      <c r="S55" s="13">
        <v>62853000</v>
      </c>
      <c r="T55" s="11">
        <v>35613000</v>
      </c>
      <c r="U55" s="11">
        <v>62853000</v>
      </c>
      <c r="V55" s="11">
        <v>46461114</v>
      </c>
      <c r="W55" s="11" t="s">
        <v>281</v>
      </c>
      <c r="X55" s="32"/>
    </row>
    <row r="56" spans="1:24" s="14" customFormat="1" ht="28.5" customHeight="1">
      <c r="A56" s="8">
        <v>53</v>
      </c>
      <c r="B56" s="22" t="s">
        <v>490</v>
      </c>
      <c r="C56" s="23" t="s">
        <v>491</v>
      </c>
      <c r="D56" s="23" t="s">
        <v>492</v>
      </c>
      <c r="E56" s="23" t="s">
        <v>493</v>
      </c>
      <c r="F56" s="22" t="s">
        <v>490</v>
      </c>
      <c r="G56" s="23">
        <v>158199040</v>
      </c>
      <c r="H56" s="23">
        <v>3991</v>
      </c>
      <c r="I56" s="23">
        <v>4</v>
      </c>
      <c r="J56" s="24" t="s">
        <v>114</v>
      </c>
      <c r="K56" s="23" t="s">
        <v>86</v>
      </c>
      <c r="L56" s="23" t="s">
        <v>324</v>
      </c>
      <c r="M56" s="23">
        <v>0</v>
      </c>
      <c r="N56" s="23">
        <v>4</v>
      </c>
      <c r="O56" s="36" t="s">
        <v>87</v>
      </c>
      <c r="P56" s="25">
        <v>38221722</v>
      </c>
      <c r="Q56" s="25">
        <v>38221720</v>
      </c>
      <c r="R56" s="25">
        <f>Q56+P56</f>
        <v>76443442</v>
      </c>
      <c r="S56" s="26">
        <v>0</v>
      </c>
      <c r="T56" s="25"/>
      <c r="U56" s="25"/>
      <c r="V56" s="25">
        <f>R56</f>
        <v>76443442</v>
      </c>
      <c r="W56" s="25" t="s">
        <v>289</v>
      </c>
      <c r="X56" s="31" t="s">
        <v>494</v>
      </c>
    </row>
    <row r="57" spans="1:24" s="14" customFormat="1" ht="28.5" customHeight="1">
      <c r="A57" s="21">
        <v>54</v>
      </c>
      <c r="B57" s="22" t="s">
        <v>362</v>
      </c>
      <c r="C57" s="23" t="s">
        <v>363</v>
      </c>
      <c r="D57" s="23" t="s">
        <v>364</v>
      </c>
      <c r="E57" s="23" t="s">
        <v>365</v>
      </c>
      <c r="F57" s="22" t="s">
        <v>366</v>
      </c>
      <c r="G57" s="23">
        <v>150296918</v>
      </c>
      <c r="H57" s="23">
        <v>3962</v>
      </c>
      <c r="I57" s="23">
        <v>8</v>
      </c>
      <c r="J57" s="24" t="s">
        <v>367</v>
      </c>
      <c r="K57" s="23" t="s">
        <v>25</v>
      </c>
      <c r="L57" s="23" t="s">
        <v>28</v>
      </c>
      <c r="M57" s="23">
        <v>0</v>
      </c>
      <c r="N57" s="23">
        <v>0</v>
      </c>
      <c r="O57" s="36" t="s">
        <v>26</v>
      </c>
      <c r="P57" s="25">
        <v>89025750</v>
      </c>
      <c r="Q57" s="23">
        <v>0</v>
      </c>
      <c r="R57" s="25">
        <f>Q57+P57</f>
        <v>89025750</v>
      </c>
      <c r="S57" s="26">
        <v>0</v>
      </c>
      <c r="T57" s="25"/>
      <c r="U57" s="25"/>
      <c r="V57" s="25">
        <f>R57</f>
        <v>89025750</v>
      </c>
      <c r="W57" s="25" t="s">
        <v>289</v>
      </c>
      <c r="X57" s="27" t="s">
        <v>298</v>
      </c>
    </row>
    <row r="58" spans="1:24" s="28" customFormat="1" ht="30" customHeight="1">
      <c r="A58" s="8">
        <v>55</v>
      </c>
      <c r="B58" s="22" t="s">
        <v>325</v>
      </c>
      <c r="C58" s="23" t="s">
        <v>199</v>
      </c>
      <c r="D58" s="23" t="s">
        <v>326</v>
      </c>
      <c r="E58" s="23" t="s">
        <v>59</v>
      </c>
      <c r="F58" s="22" t="s">
        <v>325</v>
      </c>
      <c r="G58" s="23">
        <v>150396353</v>
      </c>
      <c r="H58" s="23">
        <v>3962</v>
      </c>
      <c r="I58" s="23">
        <v>9</v>
      </c>
      <c r="J58" s="24" t="s">
        <v>29</v>
      </c>
      <c r="K58" s="23" t="s">
        <v>25</v>
      </c>
      <c r="L58" s="23" t="s">
        <v>324</v>
      </c>
      <c r="M58" s="23">
        <v>0</v>
      </c>
      <c r="N58" s="23">
        <v>0</v>
      </c>
      <c r="O58" s="36" t="s">
        <v>26</v>
      </c>
      <c r="P58" s="25">
        <v>89025750</v>
      </c>
      <c r="Q58" s="23">
        <v>0</v>
      </c>
      <c r="R58" s="25">
        <f>Q58+P58</f>
        <v>89025750</v>
      </c>
      <c r="S58" s="26">
        <v>0</v>
      </c>
      <c r="T58" s="25"/>
      <c r="U58" s="25"/>
      <c r="V58" s="25">
        <f>R58</f>
        <v>89025750</v>
      </c>
      <c r="W58" s="25" t="s">
        <v>289</v>
      </c>
      <c r="X58" s="27" t="s">
        <v>298</v>
      </c>
    </row>
    <row r="59" spans="1:24" s="28" customFormat="1" ht="30" customHeight="1">
      <c r="A59" s="21">
        <v>56</v>
      </c>
      <c r="B59" s="22" t="s">
        <v>501</v>
      </c>
      <c r="C59" s="23" t="s">
        <v>502</v>
      </c>
      <c r="D59" s="23" t="s">
        <v>503</v>
      </c>
      <c r="E59" s="23" t="s">
        <v>504</v>
      </c>
      <c r="F59" s="22" t="s">
        <v>501</v>
      </c>
      <c r="G59" s="23">
        <v>150298359</v>
      </c>
      <c r="H59" s="23">
        <v>3981</v>
      </c>
      <c r="I59" s="23">
        <v>6</v>
      </c>
      <c r="J59" s="24" t="s">
        <v>505</v>
      </c>
      <c r="K59" s="23" t="s">
        <v>86</v>
      </c>
      <c r="L59" s="23" t="s">
        <v>359</v>
      </c>
      <c r="M59" s="23">
        <v>0</v>
      </c>
      <c r="N59" s="23">
        <v>0</v>
      </c>
      <c r="O59" s="36" t="s">
        <v>87</v>
      </c>
      <c r="P59" s="25">
        <v>38221722</v>
      </c>
      <c r="Q59" s="23">
        <v>0</v>
      </c>
      <c r="R59" s="25">
        <f>Q59+P59</f>
        <v>38221722</v>
      </c>
      <c r="S59" s="26">
        <v>0</v>
      </c>
      <c r="T59" s="25"/>
      <c r="U59" s="25"/>
      <c r="V59" s="25">
        <f>R59</f>
        <v>38221722</v>
      </c>
      <c r="W59" s="25" t="s">
        <v>289</v>
      </c>
      <c r="X59" s="27" t="s">
        <v>298</v>
      </c>
    </row>
    <row r="60" spans="1:24" s="28" customFormat="1" ht="30" customHeight="1">
      <c r="A60" s="8">
        <v>57</v>
      </c>
      <c r="B60" s="9" t="s">
        <v>53</v>
      </c>
      <c r="C60" s="10" t="s">
        <v>54</v>
      </c>
      <c r="D60" s="10" t="s">
        <v>55</v>
      </c>
      <c r="E60" s="10" t="s">
        <v>31</v>
      </c>
      <c r="F60" s="9" t="s">
        <v>56</v>
      </c>
      <c r="G60" s="10">
        <v>150396026</v>
      </c>
      <c r="H60" s="10">
        <v>961</v>
      </c>
      <c r="I60" s="10">
        <v>9</v>
      </c>
      <c r="J60" s="10" t="s">
        <v>57</v>
      </c>
      <c r="K60" s="10" t="s">
        <v>25</v>
      </c>
      <c r="L60" s="10" t="s">
        <v>58</v>
      </c>
      <c r="M60" s="11">
        <v>0</v>
      </c>
      <c r="N60" s="11">
        <v>18</v>
      </c>
      <c r="O60" s="34" t="s">
        <v>26</v>
      </c>
      <c r="P60" s="11">
        <v>89025750</v>
      </c>
      <c r="Q60" s="11">
        <v>0</v>
      </c>
      <c r="R60" s="12">
        <v>89025750</v>
      </c>
      <c r="S60" s="13">
        <v>89025750</v>
      </c>
      <c r="T60" s="11">
        <v>44350119.495000005</v>
      </c>
      <c r="U60" s="11">
        <v>643210119.495</v>
      </c>
      <c r="V60" s="11">
        <v>0</v>
      </c>
      <c r="W60" s="11" t="s">
        <v>281</v>
      </c>
      <c r="X60" s="32"/>
    </row>
    <row r="61" spans="1:24" s="28" customFormat="1" ht="30" customHeight="1">
      <c r="A61" s="21">
        <v>58</v>
      </c>
      <c r="B61" s="9" t="s">
        <v>269</v>
      </c>
      <c r="C61" s="10" t="s">
        <v>60</v>
      </c>
      <c r="D61" s="10" t="s">
        <v>270</v>
      </c>
      <c r="E61" s="10" t="s">
        <v>84</v>
      </c>
      <c r="F61" s="9" t="s">
        <v>269</v>
      </c>
      <c r="G61" s="10">
        <v>156600014</v>
      </c>
      <c r="H61" s="10">
        <v>401</v>
      </c>
      <c r="I61" s="10">
        <v>2</v>
      </c>
      <c r="J61" s="10" t="s">
        <v>271</v>
      </c>
      <c r="K61" s="10" t="s">
        <v>86</v>
      </c>
      <c r="L61" s="10" t="s">
        <v>52</v>
      </c>
      <c r="M61" s="11">
        <v>0</v>
      </c>
      <c r="N61" s="11">
        <v>10</v>
      </c>
      <c r="O61" s="34">
        <v>17.25</v>
      </c>
      <c r="P61" s="11">
        <v>49688238</v>
      </c>
      <c r="Q61" s="11">
        <v>51043363</v>
      </c>
      <c r="R61" s="12">
        <v>100731601</v>
      </c>
      <c r="S61" s="13">
        <v>58313000</v>
      </c>
      <c r="T61" s="11">
        <v>35613000</v>
      </c>
      <c r="U61" s="11">
        <v>58313000</v>
      </c>
      <c r="V61" s="11">
        <v>42418601</v>
      </c>
      <c r="W61" s="11" t="s">
        <v>281</v>
      </c>
      <c r="X61" s="32"/>
    </row>
    <row r="62" spans="1:24" s="28" customFormat="1" ht="30" customHeight="1">
      <c r="A62" s="8">
        <v>59</v>
      </c>
      <c r="B62" s="22" t="s">
        <v>389</v>
      </c>
      <c r="C62" s="23" t="s">
        <v>68</v>
      </c>
      <c r="D62" s="23" t="s">
        <v>390</v>
      </c>
      <c r="E62" s="23" t="s">
        <v>391</v>
      </c>
      <c r="F62" s="22" t="s">
        <v>392</v>
      </c>
      <c r="G62" s="23">
        <v>1502930035</v>
      </c>
      <c r="H62" s="23">
        <v>3932</v>
      </c>
      <c r="I62" s="23">
        <v>15</v>
      </c>
      <c r="J62" s="24" t="s">
        <v>69</v>
      </c>
      <c r="K62" s="23" t="s">
        <v>25</v>
      </c>
      <c r="L62" s="23" t="s">
        <v>28</v>
      </c>
      <c r="M62" s="23">
        <v>0</v>
      </c>
      <c r="N62" s="23">
        <v>0</v>
      </c>
      <c r="O62" s="36" t="s">
        <v>26</v>
      </c>
      <c r="P62" s="25">
        <v>4852941</v>
      </c>
      <c r="Q62" s="23">
        <v>0</v>
      </c>
      <c r="R62" s="25">
        <f>Q62+P62</f>
        <v>4852941</v>
      </c>
      <c r="S62" s="26">
        <v>0</v>
      </c>
      <c r="T62" s="25"/>
      <c r="U62" s="25"/>
      <c r="V62" s="25">
        <f>R62</f>
        <v>4852941</v>
      </c>
      <c r="W62" s="25" t="s">
        <v>289</v>
      </c>
      <c r="X62" s="27" t="s">
        <v>298</v>
      </c>
    </row>
    <row r="63" spans="1:24" s="28" customFormat="1" ht="30" customHeight="1">
      <c r="A63" s="21">
        <v>60</v>
      </c>
      <c r="B63" s="9" t="s">
        <v>174</v>
      </c>
      <c r="C63" s="10" t="s">
        <v>31</v>
      </c>
      <c r="D63" s="10" t="s">
        <v>175</v>
      </c>
      <c r="E63" s="10" t="s">
        <v>151</v>
      </c>
      <c r="F63" s="9" t="s">
        <v>176</v>
      </c>
      <c r="G63" s="10">
        <v>150298017</v>
      </c>
      <c r="H63" s="10">
        <v>981</v>
      </c>
      <c r="I63" s="10">
        <v>6</v>
      </c>
      <c r="J63" s="10" t="s">
        <v>177</v>
      </c>
      <c r="K63" s="10" t="s">
        <v>25</v>
      </c>
      <c r="L63" s="10" t="s">
        <v>28</v>
      </c>
      <c r="M63" s="11">
        <v>0</v>
      </c>
      <c r="N63" s="11">
        <v>0</v>
      </c>
      <c r="O63" s="34" t="s">
        <v>97</v>
      </c>
      <c r="P63" s="11">
        <v>107498592</v>
      </c>
      <c r="Q63" s="11">
        <v>0</v>
      </c>
      <c r="R63" s="12">
        <v>107498592</v>
      </c>
      <c r="S63" s="13">
        <v>69280539.006887496</v>
      </c>
      <c r="T63" s="11">
        <v>60870539.006887503</v>
      </c>
      <c r="U63" s="11">
        <v>69280539.006887496</v>
      </c>
      <c r="V63" s="11">
        <v>38218052.993112497</v>
      </c>
      <c r="W63" s="11" t="s">
        <v>281</v>
      </c>
      <c r="X63" s="32"/>
    </row>
    <row r="64" spans="1:24" s="28" customFormat="1" ht="30" customHeight="1">
      <c r="A64" s="8">
        <v>61</v>
      </c>
      <c r="B64" s="22" t="s">
        <v>472</v>
      </c>
      <c r="C64" s="23" t="s">
        <v>473</v>
      </c>
      <c r="D64" s="23" t="s">
        <v>474</v>
      </c>
      <c r="E64" s="23" t="s">
        <v>145</v>
      </c>
      <c r="F64" s="22" t="s">
        <v>472</v>
      </c>
      <c r="G64" s="23">
        <v>157900019</v>
      </c>
      <c r="H64" s="23">
        <v>4001</v>
      </c>
      <c r="I64" s="23">
        <v>2</v>
      </c>
      <c r="J64" s="24" t="s">
        <v>112</v>
      </c>
      <c r="K64" s="23" t="s">
        <v>86</v>
      </c>
      <c r="L64" s="23" t="s">
        <v>324</v>
      </c>
      <c r="M64" s="23">
        <v>0</v>
      </c>
      <c r="N64" s="23">
        <v>10</v>
      </c>
      <c r="O64" s="36" t="s">
        <v>475</v>
      </c>
      <c r="P64" s="25">
        <v>49688238</v>
      </c>
      <c r="Q64" s="25">
        <v>49688230</v>
      </c>
      <c r="R64" s="25">
        <f>Q64+P64</f>
        <v>99376468</v>
      </c>
      <c r="S64" s="26">
        <v>0</v>
      </c>
      <c r="T64" s="25"/>
      <c r="U64" s="25"/>
      <c r="V64" s="25">
        <f>R64</f>
        <v>99376468</v>
      </c>
      <c r="W64" s="25" t="s">
        <v>289</v>
      </c>
      <c r="X64" s="30" t="s">
        <v>476</v>
      </c>
    </row>
    <row r="65" spans="1:24" s="28" customFormat="1" ht="30" customHeight="1">
      <c r="A65" s="21">
        <v>62</v>
      </c>
      <c r="B65" s="22" t="s">
        <v>315</v>
      </c>
      <c r="C65" s="23" t="s">
        <v>316</v>
      </c>
      <c r="D65" s="23" t="s">
        <v>317</v>
      </c>
      <c r="E65" s="23" t="s">
        <v>43</v>
      </c>
      <c r="F65" s="22" t="s">
        <v>318</v>
      </c>
      <c r="G65" s="23">
        <v>155499007</v>
      </c>
      <c r="H65" s="23">
        <v>3991</v>
      </c>
      <c r="I65" s="23">
        <v>4</v>
      </c>
      <c r="J65" s="24" t="s">
        <v>29</v>
      </c>
      <c r="K65" s="23" t="s">
        <v>25</v>
      </c>
      <c r="L65" s="23" t="s">
        <v>58</v>
      </c>
      <c r="M65" s="23">
        <v>0</v>
      </c>
      <c r="N65" s="23">
        <v>0</v>
      </c>
      <c r="O65" s="36" t="s">
        <v>97</v>
      </c>
      <c r="P65" s="25">
        <v>123623382</v>
      </c>
      <c r="Q65" s="23">
        <v>0</v>
      </c>
      <c r="R65" s="25">
        <f>Q65+P65</f>
        <v>123623382</v>
      </c>
      <c r="S65" s="26">
        <v>0</v>
      </c>
      <c r="T65" s="25"/>
      <c r="U65" s="25"/>
      <c r="V65" s="25">
        <f>R65</f>
        <v>123623382</v>
      </c>
      <c r="W65" s="25" t="s">
        <v>289</v>
      </c>
      <c r="X65" s="29" t="s">
        <v>319</v>
      </c>
    </row>
    <row r="66" spans="1:24" s="28" customFormat="1" ht="30" customHeight="1">
      <c r="A66" s="8">
        <v>63</v>
      </c>
      <c r="B66" s="22" t="s">
        <v>352</v>
      </c>
      <c r="C66" s="23" t="s">
        <v>353</v>
      </c>
      <c r="D66" s="23" t="s">
        <v>354</v>
      </c>
      <c r="E66" s="23" t="s">
        <v>286</v>
      </c>
      <c r="F66" s="22" t="s">
        <v>352</v>
      </c>
      <c r="G66" s="23">
        <v>158299006</v>
      </c>
      <c r="H66" s="23">
        <v>3991</v>
      </c>
      <c r="I66" s="23">
        <v>3</v>
      </c>
      <c r="J66" s="24" t="s">
        <v>355</v>
      </c>
      <c r="K66" s="23" t="s">
        <v>25</v>
      </c>
      <c r="L66" s="23" t="s">
        <v>324</v>
      </c>
      <c r="M66" s="23">
        <v>0</v>
      </c>
      <c r="N66" s="23">
        <v>0</v>
      </c>
      <c r="O66" s="36" t="s">
        <v>305</v>
      </c>
      <c r="P66" s="23">
        <v>0</v>
      </c>
      <c r="Q66" s="23">
        <v>0</v>
      </c>
      <c r="R66" s="25">
        <f>Q66+P66</f>
        <v>0</v>
      </c>
      <c r="S66" s="26">
        <v>0</v>
      </c>
      <c r="T66" s="25"/>
      <c r="U66" s="25"/>
      <c r="V66" s="25">
        <f>R66</f>
        <v>0</v>
      </c>
      <c r="W66" s="25" t="s">
        <v>289</v>
      </c>
      <c r="X66" s="30" t="s">
        <v>305</v>
      </c>
    </row>
    <row r="67" spans="1:24" s="28" customFormat="1" ht="30" customHeight="1">
      <c r="A67" s="21">
        <v>64</v>
      </c>
      <c r="B67" s="9" t="s">
        <v>200</v>
      </c>
      <c r="C67" s="10" t="s">
        <v>145</v>
      </c>
      <c r="D67" s="10" t="s">
        <v>201</v>
      </c>
      <c r="E67" s="10" t="s">
        <v>202</v>
      </c>
      <c r="F67" s="9" t="s">
        <v>203</v>
      </c>
      <c r="G67" s="10">
        <v>150296045</v>
      </c>
      <c r="H67" s="10">
        <v>961</v>
      </c>
      <c r="I67" s="10">
        <v>9</v>
      </c>
      <c r="J67" s="10" t="s">
        <v>204</v>
      </c>
      <c r="K67" s="10" t="s">
        <v>25</v>
      </c>
      <c r="L67" s="10" t="s">
        <v>28</v>
      </c>
      <c r="M67" s="11">
        <v>0</v>
      </c>
      <c r="N67" s="11">
        <v>0</v>
      </c>
      <c r="O67" s="34" t="s">
        <v>26</v>
      </c>
      <c r="P67" s="11">
        <v>89025750</v>
      </c>
      <c r="Q67" s="11">
        <v>0</v>
      </c>
      <c r="R67" s="12">
        <v>89025750</v>
      </c>
      <c r="S67" s="13">
        <v>44350119.495000005</v>
      </c>
      <c r="T67" s="11">
        <v>44350119.495000005</v>
      </c>
      <c r="U67" s="11">
        <v>44350119.495000005</v>
      </c>
      <c r="V67" s="11">
        <v>44675630.505000003</v>
      </c>
      <c r="W67" s="11" t="s">
        <v>281</v>
      </c>
      <c r="X67" s="32"/>
    </row>
    <row r="68" spans="1:24" s="28" customFormat="1" ht="30" customHeight="1">
      <c r="A68" s="8">
        <v>65</v>
      </c>
      <c r="B68" s="9" t="s">
        <v>165</v>
      </c>
      <c r="C68" s="10" t="s">
        <v>113</v>
      </c>
      <c r="D68" s="10" t="s">
        <v>166</v>
      </c>
      <c r="E68" s="10" t="s">
        <v>167</v>
      </c>
      <c r="F68" s="9" t="s">
        <v>165</v>
      </c>
      <c r="G68" s="10">
        <v>150398021</v>
      </c>
      <c r="H68" s="10">
        <v>981</v>
      </c>
      <c r="I68" s="10">
        <v>6</v>
      </c>
      <c r="J68" s="10" t="s">
        <v>57</v>
      </c>
      <c r="K68" s="10" t="s">
        <v>25</v>
      </c>
      <c r="L68" s="10" t="s">
        <v>52</v>
      </c>
      <c r="M68" s="11">
        <v>0</v>
      </c>
      <c r="N68" s="11">
        <v>0</v>
      </c>
      <c r="O68" s="34" t="s">
        <v>97</v>
      </c>
      <c r="P68" s="11">
        <v>107498592</v>
      </c>
      <c r="Q68" s="11">
        <v>0</v>
      </c>
      <c r="R68" s="12">
        <v>107498592</v>
      </c>
      <c r="S68" s="13">
        <v>60870539.006887503</v>
      </c>
      <c r="T68" s="11">
        <v>60870539.006887503</v>
      </c>
      <c r="U68" s="11">
        <v>60870539.006887503</v>
      </c>
      <c r="V68" s="11">
        <v>46628052.993112497</v>
      </c>
      <c r="W68" s="11" t="s">
        <v>281</v>
      </c>
      <c r="X68" s="32"/>
    </row>
    <row r="69" spans="1:24" s="28" customFormat="1" ht="30" customHeight="1">
      <c r="A69" s="21">
        <v>66</v>
      </c>
      <c r="B69" s="9" t="s">
        <v>191</v>
      </c>
      <c r="C69" s="10" t="s">
        <v>192</v>
      </c>
      <c r="D69" s="10" t="s">
        <v>193</v>
      </c>
      <c r="E69" s="10" t="s">
        <v>50</v>
      </c>
      <c r="F69" s="9" t="s">
        <v>194</v>
      </c>
      <c r="G69" s="10">
        <v>150397020</v>
      </c>
      <c r="H69" s="10">
        <v>971</v>
      </c>
      <c r="I69" s="10">
        <v>7</v>
      </c>
      <c r="J69" s="10" t="s">
        <v>83</v>
      </c>
      <c r="K69" s="10" t="s">
        <v>25</v>
      </c>
      <c r="L69" s="10" t="s">
        <v>82</v>
      </c>
      <c r="M69" s="11">
        <v>0</v>
      </c>
      <c r="N69" s="11">
        <v>0</v>
      </c>
      <c r="O69" s="34" t="s">
        <v>195</v>
      </c>
      <c r="P69" s="11">
        <v>93477037</v>
      </c>
      <c r="Q69" s="11">
        <v>0</v>
      </c>
      <c r="R69" s="12">
        <v>93477037</v>
      </c>
      <c r="S69" s="13">
        <v>49893884.431875005</v>
      </c>
      <c r="T69" s="11">
        <v>49893884.431875005</v>
      </c>
      <c r="U69" s="11">
        <v>49893884.431875005</v>
      </c>
      <c r="V69" s="11">
        <v>43583152.568125002</v>
      </c>
      <c r="W69" s="11" t="s">
        <v>281</v>
      </c>
      <c r="X69" s="32"/>
    </row>
    <row r="70" spans="1:24" s="28" customFormat="1" ht="30" customHeight="1">
      <c r="A70" s="8">
        <v>67</v>
      </c>
      <c r="B70" s="9" t="s">
        <v>35</v>
      </c>
      <c r="C70" s="10" t="s">
        <v>36</v>
      </c>
      <c r="D70" s="10" t="s">
        <v>37</v>
      </c>
      <c r="E70" s="10" t="s">
        <v>38</v>
      </c>
      <c r="F70" s="9" t="s">
        <v>39</v>
      </c>
      <c r="G70" s="10">
        <v>150398022</v>
      </c>
      <c r="H70" s="10">
        <v>981</v>
      </c>
      <c r="I70" s="10">
        <v>6</v>
      </c>
      <c r="J70" s="10" t="s">
        <v>29</v>
      </c>
      <c r="K70" s="10" t="s">
        <v>25</v>
      </c>
      <c r="L70" s="10" t="s">
        <v>34</v>
      </c>
      <c r="M70" s="11">
        <v>0</v>
      </c>
      <c r="N70" s="11">
        <v>18</v>
      </c>
      <c r="O70" s="34" t="s">
        <v>26</v>
      </c>
      <c r="P70" s="11">
        <v>107498592</v>
      </c>
      <c r="Q70" s="11">
        <v>0</v>
      </c>
      <c r="R70" s="12">
        <v>107498592</v>
      </c>
      <c r="S70" s="13">
        <v>107498592</v>
      </c>
      <c r="T70" s="11">
        <v>60870539.006887503</v>
      </c>
      <c r="U70" s="11">
        <v>659730539.00688756</v>
      </c>
      <c r="V70" s="11">
        <v>0</v>
      </c>
      <c r="W70" s="11" t="s">
        <v>281</v>
      </c>
      <c r="X70" s="32"/>
    </row>
    <row r="71" spans="1:24" s="28" customFormat="1" ht="30" customHeight="1">
      <c r="A71" s="21">
        <v>68</v>
      </c>
      <c r="B71" s="9" t="s">
        <v>248</v>
      </c>
      <c r="C71" s="10" t="s">
        <v>249</v>
      </c>
      <c r="D71" s="10" t="s">
        <v>250</v>
      </c>
      <c r="E71" s="10" t="s">
        <v>118</v>
      </c>
      <c r="F71" s="9" t="s">
        <v>248</v>
      </c>
      <c r="G71" s="10">
        <v>155300025</v>
      </c>
      <c r="H71" s="10">
        <v>401</v>
      </c>
      <c r="I71" s="10">
        <v>2</v>
      </c>
      <c r="J71" s="10" t="s">
        <v>251</v>
      </c>
      <c r="K71" s="10" t="s">
        <v>86</v>
      </c>
      <c r="L71" s="10" t="s">
        <v>34</v>
      </c>
      <c r="M71" s="11">
        <v>0</v>
      </c>
      <c r="N71" s="11">
        <v>12</v>
      </c>
      <c r="O71" s="34">
        <v>18.170000000000002</v>
      </c>
      <c r="P71" s="11">
        <v>49688238</v>
      </c>
      <c r="Q71" s="11">
        <v>59625876</v>
      </c>
      <c r="R71" s="12">
        <v>109314114</v>
      </c>
      <c r="S71" s="13">
        <v>62853000</v>
      </c>
      <c r="T71" s="11">
        <v>35613000</v>
      </c>
      <c r="U71" s="11">
        <v>62853000</v>
      </c>
      <c r="V71" s="11">
        <v>46461114</v>
      </c>
      <c r="W71" s="11" t="s">
        <v>281</v>
      </c>
      <c r="X71" s="32"/>
    </row>
    <row r="72" spans="1:24" s="28" customFormat="1" ht="30" customHeight="1">
      <c r="A72" s="8">
        <v>69</v>
      </c>
      <c r="B72" s="9" t="s">
        <v>196</v>
      </c>
      <c r="C72" s="10" t="s">
        <v>41</v>
      </c>
      <c r="D72" s="10" t="s">
        <v>197</v>
      </c>
      <c r="E72" s="10" t="s">
        <v>113</v>
      </c>
      <c r="F72" s="9" t="s">
        <v>198</v>
      </c>
      <c r="G72" s="10">
        <v>150396030</v>
      </c>
      <c r="H72" s="10">
        <v>961</v>
      </c>
      <c r="I72" s="10">
        <v>9</v>
      </c>
      <c r="J72" s="10" t="s">
        <v>27</v>
      </c>
      <c r="K72" s="10" t="s">
        <v>25</v>
      </c>
      <c r="L72" s="10" t="s">
        <v>34</v>
      </c>
      <c r="M72" s="11">
        <v>0</v>
      </c>
      <c r="N72" s="11">
        <v>0</v>
      </c>
      <c r="O72" s="34" t="s">
        <v>97</v>
      </c>
      <c r="P72" s="11">
        <v>89025750</v>
      </c>
      <c r="Q72" s="11">
        <v>0</v>
      </c>
      <c r="R72" s="12">
        <v>89025750</v>
      </c>
      <c r="S72" s="13">
        <v>44350119.495000005</v>
      </c>
      <c r="T72" s="11">
        <v>44350119.495000005</v>
      </c>
      <c r="U72" s="11">
        <v>44350119.495000005</v>
      </c>
      <c r="V72" s="11">
        <v>44675630.505000003</v>
      </c>
      <c r="W72" s="11" t="s">
        <v>281</v>
      </c>
      <c r="X72" s="32"/>
    </row>
    <row r="73" spans="1:24" s="28" customFormat="1" ht="30" customHeight="1">
      <c r="A73" s="21">
        <v>70</v>
      </c>
      <c r="B73" s="9" t="s">
        <v>157</v>
      </c>
      <c r="C73" s="10" t="s">
        <v>72</v>
      </c>
      <c r="D73" s="10" t="s">
        <v>158</v>
      </c>
      <c r="E73" s="10" t="s">
        <v>159</v>
      </c>
      <c r="F73" s="9" t="s">
        <v>157</v>
      </c>
      <c r="G73" s="10">
        <v>155399003</v>
      </c>
      <c r="H73" s="10">
        <v>991</v>
      </c>
      <c r="I73" s="10">
        <v>4</v>
      </c>
      <c r="J73" s="10" t="s">
        <v>57</v>
      </c>
      <c r="K73" s="10" t="s">
        <v>25</v>
      </c>
      <c r="L73" s="10" t="s">
        <v>34</v>
      </c>
      <c r="M73" s="11">
        <v>0</v>
      </c>
      <c r="N73" s="11">
        <v>0</v>
      </c>
      <c r="O73" s="34" t="s">
        <v>139</v>
      </c>
      <c r="P73" s="11">
        <v>123623382</v>
      </c>
      <c r="Q73" s="11">
        <v>0</v>
      </c>
      <c r="R73" s="12">
        <v>123623382</v>
      </c>
      <c r="S73" s="13">
        <v>81454646.808265001</v>
      </c>
      <c r="T73" s="11">
        <v>73044646.808265001</v>
      </c>
      <c r="U73" s="11">
        <v>81454646.808265001</v>
      </c>
      <c r="V73" s="11">
        <v>42168735.191734999</v>
      </c>
      <c r="W73" s="11" t="s">
        <v>281</v>
      </c>
      <c r="X73" s="32"/>
    </row>
    <row r="74" spans="1:24" s="28" customFormat="1" ht="30" customHeight="1">
      <c r="A74" s="8">
        <v>71</v>
      </c>
      <c r="B74" s="9" t="s">
        <v>108</v>
      </c>
      <c r="C74" s="10" t="s">
        <v>109</v>
      </c>
      <c r="D74" s="10" t="s">
        <v>110</v>
      </c>
      <c r="E74" s="10" t="s">
        <v>111</v>
      </c>
      <c r="F74" s="9" t="s">
        <v>108</v>
      </c>
      <c r="G74" s="10">
        <v>157999022</v>
      </c>
      <c r="H74" s="10">
        <v>991</v>
      </c>
      <c r="I74" s="10">
        <v>4</v>
      </c>
      <c r="J74" s="10" t="s">
        <v>112</v>
      </c>
      <c r="K74" s="10" t="s">
        <v>86</v>
      </c>
      <c r="L74" s="10" t="s">
        <v>34</v>
      </c>
      <c r="M74" s="11">
        <v>0</v>
      </c>
      <c r="N74" s="11">
        <v>4</v>
      </c>
      <c r="O74" s="34" t="s">
        <v>87</v>
      </c>
      <c r="P74" s="11">
        <v>38221722</v>
      </c>
      <c r="Q74" s="11">
        <v>38221720</v>
      </c>
      <c r="R74" s="12">
        <v>76443442</v>
      </c>
      <c r="S74" s="13">
        <v>76443442</v>
      </c>
      <c r="T74" s="11">
        <v>27842215.473764997</v>
      </c>
      <c r="U74" s="11">
        <v>79042215.473765001</v>
      </c>
      <c r="V74" s="11">
        <v>0</v>
      </c>
      <c r="W74" s="11" t="s">
        <v>281</v>
      </c>
      <c r="X74" s="32"/>
    </row>
    <row r="75" spans="1:24" s="28" customFormat="1" ht="30" customHeight="1">
      <c r="A75" s="21">
        <v>72</v>
      </c>
      <c r="B75" s="9" t="s">
        <v>210</v>
      </c>
      <c r="C75" s="10" t="s">
        <v>211</v>
      </c>
      <c r="D75" s="10" t="s">
        <v>212</v>
      </c>
      <c r="E75" s="10" t="s">
        <v>64</v>
      </c>
      <c r="F75" s="9" t="s">
        <v>213</v>
      </c>
      <c r="G75" s="10">
        <v>150395153</v>
      </c>
      <c r="H75" s="10">
        <v>952</v>
      </c>
      <c r="I75" s="10">
        <v>10</v>
      </c>
      <c r="J75" s="10" t="s">
        <v>57</v>
      </c>
      <c r="K75" s="10" t="s">
        <v>25</v>
      </c>
      <c r="L75" s="10" t="s">
        <v>34</v>
      </c>
      <c r="M75" s="11">
        <v>0</v>
      </c>
      <c r="N75" s="11">
        <v>0</v>
      </c>
      <c r="O75" s="34" t="s">
        <v>26</v>
      </c>
      <c r="P75" s="11">
        <v>81675000</v>
      </c>
      <c r="Q75" s="11">
        <v>0</v>
      </c>
      <c r="R75" s="12">
        <v>81675000</v>
      </c>
      <c r="S75" s="13">
        <v>40318290.450000003</v>
      </c>
      <c r="T75" s="11">
        <v>40318290.450000003</v>
      </c>
      <c r="U75" s="11">
        <v>40318290.450000003</v>
      </c>
      <c r="V75" s="11">
        <v>41356709.549999997</v>
      </c>
      <c r="W75" s="11" t="s">
        <v>281</v>
      </c>
      <c r="X75" s="32"/>
    </row>
    <row r="76" spans="1:24" s="28" customFormat="1" ht="30" customHeight="1">
      <c r="A76" s="8">
        <v>73</v>
      </c>
      <c r="B76" s="22" t="s">
        <v>411</v>
      </c>
      <c r="C76" s="23" t="s">
        <v>316</v>
      </c>
      <c r="D76" s="23" t="s">
        <v>412</v>
      </c>
      <c r="E76" s="23" t="s">
        <v>413</v>
      </c>
      <c r="F76" s="22" t="s">
        <v>411</v>
      </c>
      <c r="G76" s="23">
        <v>150296591</v>
      </c>
      <c r="H76" s="23">
        <v>3961</v>
      </c>
      <c r="I76" s="23">
        <v>10</v>
      </c>
      <c r="J76" s="24" t="s">
        <v>414</v>
      </c>
      <c r="K76" s="23" t="s">
        <v>86</v>
      </c>
      <c r="L76" s="23" t="s">
        <v>58</v>
      </c>
      <c r="M76" s="23">
        <v>0</v>
      </c>
      <c r="N76" s="23">
        <v>0</v>
      </c>
      <c r="O76" s="36" t="s">
        <v>97</v>
      </c>
      <c r="P76" s="23">
        <v>0</v>
      </c>
      <c r="Q76" s="23">
        <v>0</v>
      </c>
      <c r="R76" s="25">
        <f>Q76+P76</f>
        <v>0</v>
      </c>
      <c r="S76" s="26">
        <v>0</v>
      </c>
      <c r="T76" s="25"/>
      <c r="U76" s="25"/>
      <c r="V76" s="25">
        <f>R76</f>
        <v>0</v>
      </c>
      <c r="W76" s="25" t="s">
        <v>289</v>
      </c>
      <c r="X76" s="27" t="s">
        <v>415</v>
      </c>
    </row>
    <row r="77" spans="1:24" s="28" customFormat="1" ht="30" customHeight="1">
      <c r="A77" s="21">
        <v>74</v>
      </c>
      <c r="B77" s="9" t="s">
        <v>152</v>
      </c>
      <c r="C77" s="10" t="s">
        <v>153</v>
      </c>
      <c r="D77" s="10" t="s">
        <v>154</v>
      </c>
      <c r="E77" s="10" t="s">
        <v>155</v>
      </c>
      <c r="F77" s="9" t="s">
        <v>152</v>
      </c>
      <c r="G77" s="10">
        <v>154699003</v>
      </c>
      <c r="H77" s="10">
        <v>991</v>
      </c>
      <c r="I77" s="10">
        <v>4</v>
      </c>
      <c r="J77" s="10" t="s">
        <v>156</v>
      </c>
      <c r="K77" s="10" t="s">
        <v>25</v>
      </c>
      <c r="L77" s="10" t="s">
        <v>34</v>
      </c>
      <c r="M77" s="11">
        <v>0</v>
      </c>
      <c r="N77" s="11">
        <v>0</v>
      </c>
      <c r="O77" s="34" t="s">
        <v>139</v>
      </c>
      <c r="P77" s="11">
        <v>123623382</v>
      </c>
      <c r="Q77" s="11">
        <v>0</v>
      </c>
      <c r="R77" s="12">
        <v>123623382</v>
      </c>
      <c r="S77" s="13">
        <v>81454646.808265001</v>
      </c>
      <c r="T77" s="11">
        <v>73044646.808265001</v>
      </c>
      <c r="U77" s="11">
        <v>81454646.808265001</v>
      </c>
      <c r="V77" s="11">
        <v>42168735.191734999</v>
      </c>
      <c r="W77" s="11" t="s">
        <v>281</v>
      </c>
      <c r="X77" s="32"/>
    </row>
    <row r="78" spans="1:24" s="28" customFormat="1" ht="30" customHeight="1">
      <c r="A78" s="8">
        <v>75</v>
      </c>
      <c r="B78" s="22" t="s">
        <v>393</v>
      </c>
      <c r="C78" s="23" t="s">
        <v>60</v>
      </c>
      <c r="D78" s="23" t="s">
        <v>394</v>
      </c>
      <c r="E78" s="23" t="s">
        <v>31</v>
      </c>
      <c r="F78" s="22" t="s">
        <v>395</v>
      </c>
      <c r="G78" s="23">
        <v>150394023</v>
      </c>
      <c r="H78" s="23">
        <v>3941</v>
      </c>
      <c r="I78" s="23">
        <v>13</v>
      </c>
      <c r="J78" s="24" t="s">
        <v>396</v>
      </c>
      <c r="K78" s="23" t="s">
        <v>25</v>
      </c>
      <c r="L78" s="23" t="s">
        <v>397</v>
      </c>
      <c r="M78" s="23">
        <v>0</v>
      </c>
      <c r="N78" s="23">
        <v>0</v>
      </c>
      <c r="O78" s="36" t="s">
        <v>26</v>
      </c>
      <c r="P78" s="25">
        <v>37125000</v>
      </c>
      <c r="Q78" s="23">
        <v>0</v>
      </c>
      <c r="R78" s="25">
        <f>Q78+P78</f>
        <v>37125000</v>
      </c>
      <c r="S78" s="26">
        <v>0</v>
      </c>
      <c r="T78" s="25"/>
      <c r="U78" s="25"/>
      <c r="V78" s="25">
        <f>R78</f>
        <v>37125000</v>
      </c>
      <c r="W78" s="25" t="s">
        <v>289</v>
      </c>
      <c r="X78" s="27" t="s">
        <v>298</v>
      </c>
    </row>
    <row r="79" spans="1:24" s="28" customFormat="1" ht="30" customHeight="1">
      <c r="A79" s="21">
        <v>76</v>
      </c>
      <c r="B79" s="9" t="s">
        <v>235</v>
      </c>
      <c r="C79" s="10" t="s">
        <v>70</v>
      </c>
      <c r="D79" s="10" t="s">
        <v>236</v>
      </c>
      <c r="E79" s="10" t="s">
        <v>237</v>
      </c>
      <c r="F79" s="9" t="s">
        <v>235</v>
      </c>
      <c r="G79" s="10">
        <v>152400012</v>
      </c>
      <c r="H79" s="10">
        <v>401</v>
      </c>
      <c r="I79" s="10">
        <v>2</v>
      </c>
      <c r="J79" s="10" t="s">
        <v>238</v>
      </c>
      <c r="K79" s="10" t="s">
        <v>86</v>
      </c>
      <c r="L79" s="10" t="s">
        <v>34</v>
      </c>
      <c r="M79" s="11">
        <v>0</v>
      </c>
      <c r="N79" s="11">
        <v>12</v>
      </c>
      <c r="O79" s="34">
        <v>17.38</v>
      </c>
      <c r="P79" s="11">
        <v>60981020</v>
      </c>
      <c r="Q79" s="11">
        <v>59625876</v>
      </c>
      <c r="R79" s="12">
        <v>120606896</v>
      </c>
      <c r="S79" s="13">
        <v>62853000</v>
      </c>
      <c r="T79" s="11">
        <v>35613000</v>
      </c>
      <c r="U79" s="11">
        <v>62853000</v>
      </c>
      <c r="V79" s="11">
        <v>57753896</v>
      </c>
      <c r="W79" s="11" t="s">
        <v>281</v>
      </c>
      <c r="X79" s="32"/>
    </row>
    <row r="80" spans="1:24" s="28" customFormat="1" ht="30" customHeight="1">
      <c r="A80" s="8">
        <v>77</v>
      </c>
      <c r="B80" s="9" t="s">
        <v>160</v>
      </c>
      <c r="C80" s="10" t="s">
        <v>30</v>
      </c>
      <c r="D80" s="10" t="s">
        <v>161</v>
      </c>
      <c r="E80" s="10" t="s">
        <v>162</v>
      </c>
      <c r="F80" s="9" t="s">
        <v>163</v>
      </c>
      <c r="G80" s="10">
        <v>150298031</v>
      </c>
      <c r="H80" s="10">
        <v>981</v>
      </c>
      <c r="I80" s="10">
        <v>4</v>
      </c>
      <c r="J80" s="10" t="s">
        <v>164</v>
      </c>
      <c r="K80" s="10" t="s">
        <v>25</v>
      </c>
      <c r="L80" s="10" t="s">
        <v>34</v>
      </c>
      <c r="M80" s="11">
        <v>0</v>
      </c>
      <c r="N80" s="11">
        <v>0</v>
      </c>
      <c r="O80" s="34" t="s">
        <v>139</v>
      </c>
      <c r="P80" s="11">
        <v>107498592</v>
      </c>
      <c r="Q80" s="11">
        <v>0</v>
      </c>
      <c r="R80" s="12">
        <v>107498592</v>
      </c>
      <c r="S80" s="13">
        <v>69280539.006887496</v>
      </c>
      <c r="T80" s="11">
        <v>60870539.006887503</v>
      </c>
      <c r="U80" s="11">
        <v>69280539.006887496</v>
      </c>
      <c r="V80" s="11">
        <v>38218052.993112497</v>
      </c>
      <c r="W80" s="11" t="s">
        <v>281</v>
      </c>
      <c r="X80" s="32"/>
    </row>
    <row r="81" spans="1:24" s="28" customFormat="1" ht="30" customHeight="1">
      <c r="A81" s="21">
        <v>78</v>
      </c>
      <c r="B81" s="9" t="s">
        <v>242</v>
      </c>
      <c r="C81" s="10" t="s">
        <v>243</v>
      </c>
      <c r="D81" s="10" t="s">
        <v>244</v>
      </c>
      <c r="E81" s="10" t="s">
        <v>245</v>
      </c>
      <c r="F81" s="9" t="s">
        <v>242</v>
      </c>
      <c r="G81" s="10">
        <v>152700014</v>
      </c>
      <c r="H81" s="10">
        <v>401</v>
      </c>
      <c r="I81" s="10">
        <v>2</v>
      </c>
      <c r="J81" s="10" t="s">
        <v>119</v>
      </c>
      <c r="K81" s="10" t="s">
        <v>86</v>
      </c>
      <c r="L81" s="10" t="s">
        <v>34</v>
      </c>
      <c r="M81" s="11">
        <v>0</v>
      </c>
      <c r="N81" s="11">
        <v>9</v>
      </c>
      <c r="O81" s="34">
        <v>17.11</v>
      </c>
      <c r="P81" s="11">
        <v>60981020</v>
      </c>
      <c r="Q81" s="11">
        <v>51495072</v>
      </c>
      <c r="R81" s="12">
        <v>112476092</v>
      </c>
      <c r="S81" s="13">
        <v>63443000</v>
      </c>
      <c r="T81" s="11">
        <v>35613000</v>
      </c>
      <c r="U81" s="11">
        <v>63443000</v>
      </c>
      <c r="V81" s="11">
        <v>49033092</v>
      </c>
      <c r="W81" s="11" t="s">
        <v>281</v>
      </c>
      <c r="X81" s="32"/>
    </row>
    <row r="82" spans="1:24" s="28" customFormat="1" ht="30" customHeight="1">
      <c r="A82" s="8">
        <v>79</v>
      </c>
      <c r="B82" s="9" t="s">
        <v>187</v>
      </c>
      <c r="C82" s="10" t="s">
        <v>188</v>
      </c>
      <c r="D82" s="10" t="s">
        <v>189</v>
      </c>
      <c r="E82" s="10" t="s">
        <v>106</v>
      </c>
      <c r="F82" s="9" t="s">
        <v>190</v>
      </c>
      <c r="G82" s="10">
        <v>150397023</v>
      </c>
      <c r="H82" s="10">
        <v>971</v>
      </c>
      <c r="I82" s="10">
        <v>8</v>
      </c>
      <c r="J82" s="10" t="s">
        <v>29</v>
      </c>
      <c r="K82" s="10" t="s">
        <v>25</v>
      </c>
      <c r="L82" s="10" t="s">
        <v>28</v>
      </c>
      <c r="M82" s="11">
        <v>0</v>
      </c>
      <c r="N82" s="11">
        <v>0</v>
      </c>
      <c r="O82" s="34" t="s">
        <v>26</v>
      </c>
      <c r="P82" s="11">
        <v>93477037</v>
      </c>
      <c r="Q82" s="11">
        <v>0</v>
      </c>
      <c r="R82" s="12">
        <v>93477037</v>
      </c>
      <c r="S82" s="13">
        <v>49893884.431875005</v>
      </c>
      <c r="T82" s="11">
        <v>49893884.431875005</v>
      </c>
      <c r="U82" s="11">
        <v>49893884.431875005</v>
      </c>
      <c r="V82" s="11">
        <v>43583152.568125002</v>
      </c>
      <c r="W82" s="11" t="s">
        <v>281</v>
      </c>
      <c r="X82" s="32"/>
    </row>
    <row r="83" spans="1:24" s="28" customFormat="1" ht="30" customHeight="1">
      <c r="A83" s="21">
        <v>80</v>
      </c>
      <c r="B83" s="9" t="s">
        <v>98</v>
      </c>
      <c r="C83" s="10" t="s">
        <v>84</v>
      </c>
      <c r="D83" s="10" t="s">
        <v>99</v>
      </c>
      <c r="E83" s="10" t="s">
        <v>100</v>
      </c>
      <c r="F83" s="9" t="s">
        <v>98</v>
      </c>
      <c r="G83" s="10">
        <v>152899014</v>
      </c>
      <c r="H83" s="10">
        <v>991</v>
      </c>
      <c r="I83" s="10">
        <v>4</v>
      </c>
      <c r="J83" s="10" t="s">
        <v>101</v>
      </c>
      <c r="K83" s="10" t="s">
        <v>86</v>
      </c>
      <c r="L83" s="10" t="s">
        <v>34</v>
      </c>
      <c r="M83" s="11">
        <v>0</v>
      </c>
      <c r="N83" s="11">
        <v>6</v>
      </c>
      <c r="O83" s="34" t="s">
        <v>87</v>
      </c>
      <c r="P83" s="11">
        <v>46908477</v>
      </c>
      <c r="Q83" s="11">
        <v>57332580</v>
      </c>
      <c r="R83" s="12">
        <v>104241057</v>
      </c>
      <c r="S83" s="13">
        <v>104241057</v>
      </c>
      <c r="T83" s="11">
        <v>27842215.473764997</v>
      </c>
      <c r="U83" s="11">
        <v>104642215.473765</v>
      </c>
      <c r="V83" s="11">
        <v>0</v>
      </c>
      <c r="W83" s="11" t="s">
        <v>281</v>
      </c>
      <c r="X83" s="32"/>
    </row>
    <row r="84" spans="1:24" s="28" customFormat="1" ht="30" customHeight="1">
      <c r="A84" s="8">
        <v>81</v>
      </c>
      <c r="B84" s="9" t="s">
        <v>230</v>
      </c>
      <c r="C84" s="10" t="s">
        <v>231</v>
      </c>
      <c r="D84" s="10" t="s">
        <v>232</v>
      </c>
      <c r="E84" s="10" t="s">
        <v>233</v>
      </c>
      <c r="F84" s="9" t="s">
        <v>234</v>
      </c>
      <c r="G84" s="10">
        <v>150398310</v>
      </c>
      <c r="H84" s="10">
        <v>981</v>
      </c>
      <c r="I84" s="10">
        <v>6</v>
      </c>
      <c r="J84" s="10" t="s">
        <v>57</v>
      </c>
      <c r="K84" s="10" t="s">
        <v>86</v>
      </c>
      <c r="L84" s="10" t="s">
        <v>34</v>
      </c>
      <c r="M84" s="11">
        <v>0</v>
      </c>
      <c r="N84" s="11">
        <v>0</v>
      </c>
      <c r="O84" s="34" t="s">
        <v>87</v>
      </c>
      <c r="P84" s="11">
        <v>38221722</v>
      </c>
      <c r="Q84" s="11">
        <v>0</v>
      </c>
      <c r="R84" s="12">
        <v>38221722</v>
      </c>
      <c r="S84" s="13">
        <v>23201846.228137497</v>
      </c>
      <c r="T84" s="11">
        <v>23201846.228137497</v>
      </c>
      <c r="U84" s="11">
        <v>23201846.228137497</v>
      </c>
      <c r="V84" s="11">
        <v>15019875.771862499</v>
      </c>
      <c r="W84" s="11" t="s">
        <v>281</v>
      </c>
      <c r="X84" s="32"/>
    </row>
    <row r="85" spans="1:24" s="28" customFormat="1" ht="30" customHeight="1">
      <c r="A85" s="21">
        <v>82</v>
      </c>
      <c r="B85" s="9" t="s">
        <v>217</v>
      </c>
      <c r="C85" s="10" t="s">
        <v>199</v>
      </c>
      <c r="D85" s="10" t="s">
        <v>218</v>
      </c>
      <c r="E85" s="10" t="s">
        <v>59</v>
      </c>
      <c r="F85" s="9" t="s">
        <v>217</v>
      </c>
      <c r="G85" s="10">
        <v>155499033</v>
      </c>
      <c r="H85" s="10">
        <v>991</v>
      </c>
      <c r="I85" s="10">
        <v>4</v>
      </c>
      <c r="J85" s="10" t="s">
        <v>219</v>
      </c>
      <c r="K85" s="10" t="s">
        <v>86</v>
      </c>
      <c r="L85" s="10" t="s">
        <v>34</v>
      </c>
      <c r="M85" s="11">
        <v>0</v>
      </c>
      <c r="N85" s="11">
        <v>2</v>
      </c>
      <c r="O85" s="34">
        <v>0</v>
      </c>
      <c r="P85" s="11">
        <v>38221722</v>
      </c>
      <c r="Q85" s="11">
        <v>7644344</v>
      </c>
      <c r="R85" s="12">
        <v>45866066</v>
      </c>
      <c r="S85" s="13">
        <v>32382215.473764997</v>
      </c>
      <c r="T85" s="11">
        <v>27842215.473764997</v>
      </c>
      <c r="U85" s="11">
        <v>32382215.473764997</v>
      </c>
      <c r="V85" s="11">
        <v>13483850.526234999</v>
      </c>
      <c r="W85" s="11" t="s">
        <v>281</v>
      </c>
      <c r="X85" s="32"/>
    </row>
    <row r="86" spans="1:24" s="28" customFormat="1" ht="30" customHeight="1">
      <c r="A86" s="8">
        <v>83</v>
      </c>
      <c r="B86" s="22" t="s">
        <v>524</v>
      </c>
      <c r="C86" s="23" t="s">
        <v>525</v>
      </c>
      <c r="D86" s="23" t="s">
        <v>526</v>
      </c>
      <c r="E86" s="23" t="s">
        <v>527</v>
      </c>
      <c r="F86" s="22" t="s">
        <v>528</v>
      </c>
      <c r="G86" s="23">
        <v>155200019</v>
      </c>
      <c r="H86" s="23">
        <v>4001</v>
      </c>
      <c r="I86" s="23">
        <v>2</v>
      </c>
      <c r="J86" s="24" t="s">
        <v>439</v>
      </c>
      <c r="K86" s="23" t="s">
        <v>86</v>
      </c>
      <c r="L86" s="23" t="s">
        <v>28</v>
      </c>
      <c r="M86" s="23">
        <v>1</v>
      </c>
      <c r="N86" s="23">
        <v>0</v>
      </c>
      <c r="O86" s="36" t="s">
        <v>529</v>
      </c>
      <c r="P86" s="25">
        <v>49688238</v>
      </c>
      <c r="Q86" s="25">
        <v>59625876</v>
      </c>
      <c r="R86" s="25">
        <f>Q86+P86</f>
        <v>109314114</v>
      </c>
      <c r="S86" s="26">
        <v>0</v>
      </c>
      <c r="T86" s="25"/>
      <c r="U86" s="25"/>
      <c r="V86" s="25">
        <f>R86</f>
        <v>109314114</v>
      </c>
      <c r="W86" s="25" t="s">
        <v>289</v>
      </c>
      <c r="X86" s="27" t="s">
        <v>530</v>
      </c>
    </row>
    <row r="87" spans="1:24" s="28" customFormat="1" ht="30" customHeight="1">
      <c r="A87" s="21">
        <v>84</v>
      </c>
      <c r="B87" s="22" t="s">
        <v>349</v>
      </c>
      <c r="C87" s="23" t="s">
        <v>350</v>
      </c>
      <c r="D87" s="23" t="s">
        <v>351</v>
      </c>
      <c r="E87" s="23" t="s">
        <v>151</v>
      </c>
      <c r="F87" s="22" t="s">
        <v>349</v>
      </c>
      <c r="G87" s="23">
        <v>155499009</v>
      </c>
      <c r="H87" s="23">
        <v>3991</v>
      </c>
      <c r="I87" s="23">
        <v>4</v>
      </c>
      <c r="J87" s="24" t="s">
        <v>27</v>
      </c>
      <c r="K87" s="23" t="s">
        <v>25</v>
      </c>
      <c r="L87" s="23" t="s">
        <v>324</v>
      </c>
      <c r="M87" s="23">
        <v>0</v>
      </c>
      <c r="N87" s="23">
        <v>0</v>
      </c>
      <c r="O87" s="36" t="s">
        <v>139</v>
      </c>
      <c r="P87" s="25">
        <v>123623382</v>
      </c>
      <c r="Q87" s="23">
        <v>0</v>
      </c>
      <c r="R87" s="25">
        <f>Q87+P87</f>
        <v>123623382</v>
      </c>
      <c r="S87" s="26">
        <v>0</v>
      </c>
      <c r="T87" s="25"/>
      <c r="U87" s="25"/>
      <c r="V87" s="25">
        <f>R87</f>
        <v>123623382</v>
      </c>
      <c r="W87" s="25" t="s">
        <v>289</v>
      </c>
      <c r="X87" s="29" t="s">
        <v>319</v>
      </c>
    </row>
    <row r="88" spans="1:24" s="28" customFormat="1" ht="30" customHeight="1">
      <c r="A88" s="8">
        <v>85</v>
      </c>
      <c r="B88" s="9" t="s">
        <v>115</v>
      </c>
      <c r="C88" s="10" t="s">
        <v>116</v>
      </c>
      <c r="D88" s="10" t="s">
        <v>117</v>
      </c>
      <c r="E88" s="10" t="s">
        <v>118</v>
      </c>
      <c r="F88" s="9" t="s">
        <v>115</v>
      </c>
      <c r="G88" s="10">
        <v>152799013</v>
      </c>
      <c r="H88" s="10">
        <v>991</v>
      </c>
      <c r="I88" s="10">
        <v>4</v>
      </c>
      <c r="J88" s="10" t="s">
        <v>119</v>
      </c>
      <c r="K88" s="10" t="s">
        <v>86</v>
      </c>
      <c r="L88" s="10" t="s">
        <v>52</v>
      </c>
      <c r="M88" s="11">
        <v>0</v>
      </c>
      <c r="N88" s="11">
        <v>8</v>
      </c>
      <c r="O88" s="34">
        <v>15.75</v>
      </c>
      <c r="P88" s="11">
        <v>46908477</v>
      </c>
      <c r="Q88" s="11">
        <v>7644344</v>
      </c>
      <c r="R88" s="12">
        <v>54552821</v>
      </c>
      <c r="S88" s="13">
        <v>54552821</v>
      </c>
      <c r="T88" s="11">
        <v>27842215.473764997</v>
      </c>
      <c r="U88" s="11">
        <v>109182215.473765</v>
      </c>
      <c r="V88" s="11">
        <v>0</v>
      </c>
      <c r="W88" s="11" t="s">
        <v>281</v>
      </c>
      <c r="X88" s="32"/>
    </row>
    <row r="89" spans="1:24" s="28" customFormat="1" ht="30" customHeight="1">
      <c r="A89" s="21">
        <v>86</v>
      </c>
      <c r="B89" s="9" t="s">
        <v>88</v>
      </c>
      <c r="C89" s="10" t="s">
        <v>89</v>
      </c>
      <c r="D89" s="10" t="s">
        <v>90</v>
      </c>
      <c r="E89" s="10" t="s">
        <v>91</v>
      </c>
      <c r="F89" s="9" t="s">
        <v>88</v>
      </c>
      <c r="G89" s="10">
        <v>152999012</v>
      </c>
      <c r="H89" s="10">
        <v>991</v>
      </c>
      <c r="I89" s="10">
        <v>4</v>
      </c>
      <c r="J89" s="10" t="s">
        <v>92</v>
      </c>
      <c r="K89" s="10" t="s">
        <v>86</v>
      </c>
      <c r="L89" s="10" t="s">
        <v>58</v>
      </c>
      <c r="M89" s="11">
        <v>0</v>
      </c>
      <c r="N89" s="11">
        <v>6</v>
      </c>
      <c r="O89" s="34" t="s">
        <v>87</v>
      </c>
      <c r="P89" s="11">
        <v>46908477</v>
      </c>
      <c r="Q89" s="11">
        <v>57332580</v>
      </c>
      <c r="R89" s="12">
        <v>104241057</v>
      </c>
      <c r="S89" s="13">
        <v>104241057</v>
      </c>
      <c r="T89" s="11">
        <v>27842215.473764997</v>
      </c>
      <c r="U89" s="11">
        <v>104642215.473765</v>
      </c>
      <c r="V89" s="11">
        <v>0</v>
      </c>
      <c r="W89" s="11" t="s">
        <v>281</v>
      </c>
      <c r="X89" s="32"/>
    </row>
    <row r="90" spans="1:24" s="28" customFormat="1" ht="30" customHeight="1">
      <c r="A90" s="8">
        <v>87</v>
      </c>
      <c r="B90" s="22" t="s">
        <v>483</v>
      </c>
      <c r="C90" s="23" t="s">
        <v>461</v>
      </c>
      <c r="D90" s="23" t="s">
        <v>484</v>
      </c>
      <c r="E90" s="23" t="s">
        <v>43</v>
      </c>
      <c r="F90" s="22" t="s">
        <v>483</v>
      </c>
      <c r="G90" s="23">
        <v>158100054</v>
      </c>
      <c r="H90" s="23">
        <v>4001</v>
      </c>
      <c r="I90" s="23">
        <v>2</v>
      </c>
      <c r="J90" s="24" t="s">
        <v>480</v>
      </c>
      <c r="K90" s="23" t="s">
        <v>86</v>
      </c>
      <c r="L90" s="23" t="s">
        <v>324</v>
      </c>
      <c r="M90" s="23">
        <v>0</v>
      </c>
      <c r="N90" s="23">
        <v>14</v>
      </c>
      <c r="O90" s="36" t="s">
        <v>485</v>
      </c>
      <c r="P90" s="25">
        <v>49688238</v>
      </c>
      <c r="Q90" s="25">
        <v>69563522</v>
      </c>
      <c r="R90" s="25">
        <f>Q90+P90</f>
        <v>119251760</v>
      </c>
      <c r="S90" s="26">
        <v>0</v>
      </c>
      <c r="T90" s="25"/>
      <c r="U90" s="25"/>
      <c r="V90" s="25">
        <f>R90</f>
        <v>119251760</v>
      </c>
      <c r="W90" s="25" t="s">
        <v>289</v>
      </c>
      <c r="X90" s="29" t="s">
        <v>486</v>
      </c>
    </row>
    <row r="91" spans="1:24" s="28" customFormat="1" ht="30" customHeight="1">
      <c r="A91" s="21">
        <v>88</v>
      </c>
      <c r="B91" s="9" t="s">
        <v>144</v>
      </c>
      <c r="C91" s="10" t="s">
        <v>145</v>
      </c>
      <c r="D91" s="10" t="s">
        <v>146</v>
      </c>
      <c r="E91" s="10" t="s">
        <v>147</v>
      </c>
      <c r="F91" s="9" t="s">
        <v>148</v>
      </c>
      <c r="G91" s="10">
        <v>151399006</v>
      </c>
      <c r="H91" s="10">
        <v>991</v>
      </c>
      <c r="I91" s="10">
        <v>4</v>
      </c>
      <c r="J91" s="10" t="s">
        <v>33</v>
      </c>
      <c r="K91" s="10" t="s">
        <v>25</v>
      </c>
      <c r="L91" s="10" t="s">
        <v>34</v>
      </c>
      <c r="M91" s="11">
        <v>0</v>
      </c>
      <c r="N91" s="11">
        <v>2</v>
      </c>
      <c r="O91" s="34">
        <v>17.5</v>
      </c>
      <c r="P91" s="11">
        <v>151095245</v>
      </c>
      <c r="Q91" s="11">
        <v>0</v>
      </c>
      <c r="R91" s="12">
        <v>151095245</v>
      </c>
      <c r="S91" s="13">
        <v>89864646.808265001</v>
      </c>
      <c r="T91" s="11">
        <v>73044646.808265001</v>
      </c>
      <c r="U91" s="11">
        <v>89864646.808265001</v>
      </c>
      <c r="V91" s="11">
        <v>61230598.191734999</v>
      </c>
      <c r="W91" s="11" t="s">
        <v>281</v>
      </c>
      <c r="X91" s="32"/>
    </row>
    <row r="92" spans="1:24" s="28" customFormat="1" ht="30" customHeight="1">
      <c r="A92" s="8">
        <v>89</v>
      </c>
      <c r="B92" s="9" t="s">
        <v>61</v>
      </c>
      <c r="C92" s="10" t="s">
        <v>62</v>
      </c>
      <c r="D92" s="10" t="s">
        <v>63</v>
      </c>
      <c r="E92" s="10" t="s">
        <v>64</v>
      </c>
      <c r="F92" s="9" t="s">
        <v>65</v>
      </c>
      <c r="G92" s="10">
        <v>150394028</v>
      </c>
      <c r="H92" s="10">
        <v>941</v>
      </c>
      <c r="I92" s="10">
        <v>11</v>
      </c>
      <c r="J92" s="10" t="s">
        <v>66</v>
      </c>
      <c r="K92" s="10" t="s">
        <v>25</v>
      </c>
      <c r="L92" s="10" t="s">
        <v>67</v>
      </c>
      <c r="M92" s="11">
        <v>0</v>
      </c>
      <c r="N92" s="11">
        <v>0</v>
      </c>
      <c r="O92" s="34" t="s">
        <v>26</v>
      </c>
      <c r="P92" s="11">
        <v>37125000</v>
      </c>
      <c r="Q92" s="11">
        <v>0</v>
      </c>
      <c r="R92" s="12">
        <v>37125000</v>
      </c>
      <c r="S92" s="13">
        <v>37125000</v>
      </c>
      <c r="T92" s="11">
        <v>40318290.450000003</v>
      </c>
      <c r="U92" s="11">
        <v>40318290.450000003</v>
      </c>
      <c r="V92" s="11">
        <v>0</v>
      </c>
      <c r="W92" s="11" t="s">
        <v>281</v>
      </c>
      <c r="X92" s="32"/>
    </row>
    <row r="93" spans="1:24" s="28" customFormat="1" ht="30" customHeight="1">
      <c r="A93" s="21">
        <v>90</v>
      </c>
      <c r="B93" s="9" t="s">
        <v>102</v>
      </c>
      <c r="C93" s="10" t="s">
        <v>103</v>
      </c>
      <c r="D93" s="10" t="s">
        <v>63</v>
      </c>
      <c r="E93" s="10" t="s">
        <v>104</v>
      </c>
      <c r="F93" s="9" t="s">
        <v>105</v>
      </c>
      <c r="G93" s="10">
        <v>155399038</v>
      </c>
      <c r="H93" s="10">
        <v>991</v>
      </c>
      <c r="I93" s="10">
        <v>4</v>
      </c>
      <c r="J93" s="10" t="s">
        <v>57</v>
      </c>
      <c r="K93" s="10" t="s">
        <v>86</v>
      </c>
      <c r="L93" s="10" t="s">
        <v>34</v>
      </c>
      <c r="M93" s="11">
        <v>0</v>
      </c>
      <c r="N93" s="11">
        <v>4</v>
      </c>
      <c r="O93" s="34" t="s">
        <v>87</v>
      </c>
      <c r="P93" s="11">
        <v>38221722</v>
      </c>
      <c r="Q93" s="11">
        <v>7644344</v>
      </c>
      <c r="R93" s="12">
        <v>45866066</v>
      </c>
      <c r="S93" s="13">
        <v>45866066</v>
      </c>
      <c r="T93" s="11">
        <v>27842215.473764997</v>
      </c>
      <c r="U93" s="11">
        <v>79042215.473765001</v>
      </c>
      <c r="V93" s="11">
        <v>0</v>
      </c>
      <c r="W93" s="11" t="s">
        <v>281</v>
      </c>
      <c r="X93" s="32"/>
    </row>
    <row r="94" spans="1:24" s="28" customFormat="1" ht="30" customHeight="1">
      <c r="A94" s="8">
        <v>91</v>
      </c>
      <c r="B94" s="22" t="s">
        <v>398</v>
      </c>
      <c r="C94" s="23" t="s">
        <v>399</v>
      </c>
      <c r="D94" s="23" t="s">
        <v>400</v>
      </c>
      <c r="E94" s="23" t="s">
        <v>401</v>
      </c>
      <c r="F94" s="22" t="s">
        <v>398</v>
      </c>
      <c r="G94" s="23">
        <v>154200002</v>
      </c>
      <c r="H94" s="23">
        <v>4001</v>
      </c>
      <c r="I94" s="23">
        <v>2</v>
      </c>
      <c r="J94" s="24" t="s">
        <v>83</v>
      </c>
      <c r="K94" s="23" t="s">
        <v>25</v>
      </c>
      <c r="L94" s="23" t="s">
        <v>402</v>
      </c>
      <c r="M94" s="23">
        <v>0</v>
      </c>
      <c r="N94" s="23">
        <v>10</v>
      </c>
      <c r="O94" s="36" t="s">
        <v>403</v>
      </c>
      <c r="P94" s="25">
        <v>158090119</v>
      </c>
      <c r="Q94" s="23">
        <v>0</v>
      </c>
      <c r="R94" s="25">
        <f>Q94+P94</f>
        <v>158090119</v>
      </c>
      <c r="S94" s="26">
        <v>0</v>
      </c>
      <c r="T94" s="25"/>
      <c r="U94" s="25"/>
      <c r="V94" s="25">
        <f>R94</f>
        <v>158090119</v>
      </c>
      <c r="W94" s="25" t="s">
        <v>289</v>
      </c>
      <c r="X94" s="27" t="s">
        <v>404</v>
      </c>
    </row>
    <row r="95" spans="1:24" s="28" customFormat="1" ht="30" customHeight="1">
      <c r="A95" s="21">
        <v>92</v>
      </c>
      <c r="B95" s="9" t="s">
        <v>47</v>
      </c>
      <c r="C95" s="10" t="s">
        <v>48</v>
      </c>
      <c r="D95" s="10" t="s">
        <v>49</v>
      </c>
      <c r="E95" s="10" t="s">
        <v>50</v>
      </c>
      <c r="F95" s="9" t="s">
        <v>51</v>
      </c>
      <c r="G95" s="10">
        <v>150497008</v>
      </c>
      <c r="H95" s="10">
        <v>971</v>
      </c>
      <c r="I95" s="10">
        <v>6</v>
      </c>
      <c r="J95" s="10" t="s">
        <v>32</v>
      </c>
      <c r="K95" s="10" t="s">
        <v>25</v>
      </c>
      <c r="L95" s="10" t="s">
        <v>52</v>
      </c>
      <c r="M95" s="11">
        <v>0</v>
      </c>
      <c r="N95" s="11">
        <v>18</v>
      </c>
      <c r="O95" s="34" t="s">
        <v>26</v>
      </c>
      <c r="P95" s="11">
        <v>114249712</v>
      </c>
      <c r="Q95" s="11">
        <v>0</v>
      </c>
      <c r="R95" s="12">
        <v>114249712</v>
      </c>
      <c r="S95" s="13">
        <v>114249712</v>
      </c>
      <c r="T95" s="11">
        <v>49893884.431875005</v>
      </c>
      <c r="U95" s="11">
        <v>648753884.43187499</v>
      </c>
      <c r="V95" s="11">
        <v>0</v>
      </c>
      <c r="W95" s="11" t="s">
        <v>281</v>
      </c>
      <c r="X95" s="32"/>
    </row>
    <row r="96" spans="1:24" s="28" customFormat="1" ht="30" customHeight="1">
      <c r="A96" s="8">
        <v>93</v>
      </c>
      <c r="B96" s="22" t="s">
        <v>312</v>
      </c>
      <c r="C96" s="23" t="s">
        <v>313</v>
      </c>
      <c r="D96" s="23" t="s">
        <v>314</v>
      </c>
      <c r="E96" s="23" t="s">
        <v>31</v>
      </c>
      <c r="F96" s="22" t="s">
        <v>312</v>
      </c>
      <c r="G96" s="23">
        <v>150496330</v>
      </c>
      <c r="H96" s="23">
        <v>3962</v>
      </c>
      <c r="I96" s="23">
        <v>6</v>
      </c>
      <c r="J96" s="24" t="s">
        <v>32</v>
      </c>
      <c r="K96" s="23" t="s">
        <v>25</v>
      </c>
      <c r="L96" s="23" t="s">
        <v>58</v>
      </c>
      <c r="M96" s="23">
        <v>0</v>
      </c>
      <c r="N96" s="23">
        <v>18</v>
      </c>
      <c r="O96" s="36" t="s">
        <v>26</v>
      </c>
      <c r="P96" s="25">
        <v>108809250</v>
      </c>
      <c r="Q96" s="23">
        <v>0</v>
      </c>
      <c r="R96" s="25">
        <f>Q96+P96</f>
        <v>108809250</v>
      </c>
      <c r="S96" s="26">
        <v>0</v>
      </c>
      <c r="T96" s="25"/>
      <c r="U96" s="25"/>
      <c r="V96" s="25">
        <f>R96</f>
        <v>108809250</v>
      </c>
      <c r="W96" s="25" t="s">
        <v>289</v>
      </c>
      <c r="X96" s="27" t="s">
        <v>298</v>
      </c>
    </row>
    <row r="97" spans="1:24" s="28" customFormat="1" ht="30" customHeight="1">
      <c r="A97" s="21">
        <v>94</v>
      </c>
      <c r="B97" s="22" t="s">
        <v>291</v>
      </c>
      <c r="C97" s="23" t="s">
        <v>292</v>
      </c>
      <c r="D97" s="23" t="s">
        <v>293</v>
      </c>
      <c r="E97" s="23" t="s">
        <v>294</v>
      </c>
      <c r="F97" s="22" t="s">
        <v>295</v>
      </c>
      <c r="G97" s="23">
        <v>150296063</v>
      </c>
      <c r="H97" s="23">
        <v>3961</v>
      </c>
      <c r="I97" s="23">
        <v>9</v>
      </c>
      <c r="J97" s="24" t="s">
        <v>296</v>
      </c>
      <c r="K97" s="23" t="s">
        <v>25</v>
      </c>
      <c r="L97" s="23" t="s">
        <v>297</v>
      </c>
      <c r="M97" s="23">
        <v>0</v>
      </c>
      <c r="N97" s="23">
        <v>0</v>
      </c>
      <c r="O97" s="36" t="s">
        <v>26</v>
      </c>
      <c r="P97" s="25">
        <v>89025750</v>
      </c>
      <c r="Q97" s="23">
        <v>0</v>
      </c>
      <c r="R97" s="25">
        <f>Q97+P97</f>
        <v>89025750</v>
      </c>
      <c r="S97" s="26">
        <v>0</v>
      </c>
      <c r="T97" s="25"/>
      <c r="U97" s="25"/>
      <c r="V97" s="25">
        <f>R97</f>
        <v>89025750</v>
      </c>
      <c r="W97" s="25" t="s">
        <v>289</v>
      </c>
      <c r="X97" s="27" t="s">
        <v>298</v>
      </c>
    </row>
    <row r="98" spans="1:24" s="28" customFormat="1" ht="30" customHeight="1">
      <c r="A98" s="8">
        <v>95</v>
      </c>
      <c r="B98" s="22" t="s">
        <v>384</v>
      </c>
      <c r="C98" s="23" t="s">
        <v>385</v>
      </c>
      <c r="D98" s="23" t="s">
        <v>386</v>
      </c>
      <c r="E98" s="23" t="s">
        <v>387</v>
      </c>
      <c r="F98" s="22" t="s">
        <v>388</v>
      </c>
      <c r="G98" s="23">
        <v>150493214</v>
      </c>
      <c r="H98" s="23">
        <v>3931</v>
      </c>
      <c r="I98" s="23">
        <v>14</v>
      </c>
      <c r="J98" s="24" t="s">
        <v>33</v>
      </c>
      <c r="K98" s="23" t="s">
        <v>25</v>
      </c>
      <c r="L98" s="23" t="s">
        <v>28</v>
      </c>
      <c r="M98" s="23">
        <v>0</v>
      </c>
      <c r="N98" s="23">
        <v>0</v>
      </c>
      <c r="O98" s="36" t="s">
        <v>26</v>
      </c>
      <c r="P98" s="25">
        <v>4941176</v>
      </c>
      <c r="Q98" s="23">
        <v>0</v>
      </c>
      <c r="R98" s="25">
        <f>Q98+P98</f>
        <v>4941176</v>
      </c>
      <c r="S98" s="26">
        <v>0</v>
      </c>
      <c r="T98" s="25"/>
      <c r="U98" s="25"/>
      <c r="V98" s="25">
        <f>R98</f>
        <v>4941176</v>
      </c>
      <c r="W98" s="25" t="s">
        <v>289</v>
      </c>
      <c r="X98" s="27" t="s">
        <v>298</v>
      </c>
    </row>
    <row r="99" spans="1:24" s="28" customFormat="1" ht="30" customHeight="1">
      <c r="A99" s="21">
        <v>96</v>
      </c>
      <c r="B99" s="22" t="s">
        <v>468</v>
      </c>
      <c r="C99" s="23" t="s">
        <v>417</v>
      </c>
      <c r="D99" s="23" t="s">
        <v>469</v>
      </c>
      <c r="E99" s="23" t="s">
        <v>106</v>
      </c>
      <c r="F99" s="22" t="s">
        <v>470</v>
      </c>
      <c r="G99" s="23">
        <v>157899046</v>
      </c>
      <c r="H99" s="23">
        <v>3991</v>
      </c>
      <c r="I99" s="23">
        <v>4</v>
      </c>
      <c r="J99" s="24" t="s">
        <v>107</v>
      </c>
      <c r="K99" s="23" t="s">
        <v>86</v>
      </c>
      <c r="L99" s="23" t="s">
        <v>324</v>
      </c>
      <c r="M99" s="23">
        <v>1</v>
      </c>
      <c r="N99" s="23">
        <v>4</v>
      </c>
      <c r="O99" s="36" t="s">
        <v>87</v>
      </c>
      <c r="P99" s="25">
        <v>38221722</v>
      </c>
      <c r="Q99" s="25">
        <v>38221720</v>
      </c>
      <c r="R99" s="25">
        <f>Q99+P99</f>
        <v>76443442</v>
      </c>
      <c r="S99" s="26">
        <v>0</v>
      </c>
      <c r="T99" s="25"/>
      <c r="U99" s="25"/>
      <c r="V99" s="25">
        <f>R99</f>
        <v>76443442</v>
      </c>
      <c r="W99" s="25" t="s">
        <v>289</v>
      </c>
      <c r="X99" s="29" t="s">
        <v>471</v>
      </c>
    </row>
    <row r="100" spans="1:24" s="28" customFormat="1" ht="30" customHeight="1">
      <c r="A100" s="8">
        <v>97</v>
      </c>
      <c r="B100" s="22" t="s">
        <v>463</v>
      </c>
      <c r="C100" s="23" t="s">
        <v>60</v>
      </c>
      <c r="D100" s="23" t="s">
        <v>464</v>
      </c>
      <c r="E100" s="23" t="s">
        <v>43</v>
      </c>
      <c r="F100" s="22" t="s">
        <v>463</v>
      </c>
      <c r="G100" s="23">
        <v>155500011</v>
      </c>
      <c r="H100" s="23">
        <v>4001</v>
      </c>
      <c r="I100" s="23">
        <v>2</v>
      </c>
      <c r="J100" s="24" t="s">
        <v>465</v>
      </c>
      <c r="K100" s="23" t="s">
        <v>86</v>
      </c>
      <c r="L100" s="23" t="s">
        <v>324</v>
      </c>
      <c r="M100" s="23">
        <v>0</v>
      </c>
      <c r="N100" s="23">
        <v>8</v>
      </c>
      <c r="O100" s="36" t="s">
        <v>466</v>
      </c>
      <c r="P100" s="25">
        <v>49688238</v>
      </c>
      <c r="Q100" s="25">
        <v>39750584</v>
      </c>
      <c r="R100" s="25">
        <f>Q100+P100</f>
        <v>89438822</v>
      </c>
      <c r="S100" s="26">
        <v>0</v>
      </c>
      <c r="T100" s="25"/>
      <c r="U100" s="25"/>
      <c r="V100" s="25">
        <f>R100</f>
        <v>89438822</v>
      </c>
      <c r="W100" s="25" t="s">
        <v>289</v>
      </c>
      <c r="X100" s="29" t="s">
        <v>467</v>
      </c>
    </row>
    <row r="101" spans="1:24" s="28" customFormat="1" ht="30" customHeight="1">
      <c r="A101" s="21">
        <v>98</v>
      </c>
      <c r="B101" s="22" t="s">
        <v>495</v>
      </c>
      <c r="C101" s="23" t="s">
        <v>496</v>
      </c>
      <c r="D101" s="23" t="s">
        <v>497</v>
      </c>
      <c r="E101" s="23" t="s">
        <v>151</v>
      </c>
      <c r="F101" s="22" t="s">
        <v>495</v>
      </c>
      <c r="G101" s="23">
        <v>158200047</v>
      </c>
      <c r="H101" s="23">
        <v>4001</v>
      </c>
      <c r="I101" s="23">
        <v>2</v>
      </c>
      <c r="J101" s="24" t="s">
        <v>498</v>
      </c>
      <c r="K101" s="23" t="s">
        <v>86</v>
      </c>
      <c r="L101" s="23" t="s">
        <v>324</v>
      </c>
      <c r="M101" s="23">
        <v>0</v>
      </c>
      <c r="N101" s="23">
        <v>10</v>
      </c>
      <c r="O101" s="36" t="s">
        <v>499</v>
      </c>
      <c r="P101" s="25">
        <v>49688238</v>
      </c>
      <c r="Q101" s="25">
        <v>49688230</v>
      </c>
      <c r="R101" s="25">
        <f>Q101+P101</f>
        <v>99376468</v>
      </c>
      <c r="S101" s="26">
        <v>0</v>
      </c>
      <c r="T101" s="25"/>
      <c r="U101" s="25"/>
      <c r="V101" s="25">
        <f>R101</f>
        <v>99376468</v>
      </c>
      <c r="W101" s="25" t="s">
        <v>289</v>
      </c>
      <c r="X101" s="31" t="s">
        <v>500</v>
      </c>
    </row>
    <row r="102" spans="1:24" s="28" customFormat="1" ht="30" customHeight="1">
      <c r="A102" s="8">
        <v>99</v>
      </c>
      <c r="B102" s="9" t="s">
        <v>125</v>
      </c>
      <c r="C102" s="10" t="s">
        <v>30</v>
      </c>
      <c r="D102" s="10" t="s">
        <v>126</v>
      </c>
      <c r="E102" s="10" t="s">
        <v>127</v>
      </c>
      <c r="F102" s="9" t="s">
        <v>125</v>
      </c>
      <c r="G102" s="10">
        <v>157899047</v>
      </c>
      <c r="H102" s="10">
        <v>991</v>
      </c>
      <c r="I102" s="10">
        <v>4</v>
      </c>
      <c r="J102" s="10" t="s">
        <v>107</v>
      </c>
      <c r="K102" s="10" t="s">
        <v>86</v>
      </c>
      <c r="L102" s="10" t="s">
        <v>46</v>
      </c>
      <c r="M102" s="11">
        <v>0</v>
      </c>
      <c r="N102" s="11">
        <v>4</v>
      </c>
      <c r="O102" s="34" t="s">
        <v>87</v>
      </c>
      <c r="P102" s="11">
        <v>38221722</v>
      </c>
      <c r="Q102" s="11">
        <v>38221720</v>
      </c>
      <c r="R102" s="12">
        <v>76443442</v>
      </c>
      <c r="S102" s="13">
        <v>76443442</v>
      </c>
      <c r="T102" s="11">
        <v>27842215.473764997</v>
      </c>
      <c r="U102" s="11">
        <v>79042215.473765001</v>
      </c>
      <c r="V102" s="11">
        <v>0</v>
      </c>
      <c r="W102" s="11" t="s">
        <v>281</v>
      </c>
      <c r="X102" s="32"/>
    </row>
    <row r="103" spans="1:24" s="28" customFormat="1" ht="30" customHeight="1">
      <c r="A103" s="21">
        <v>100</v>
      </c>
      <c r="B103" s="9" t="s">
        <v>129</v>
      </c>
      <c r="C103" s="10" t="s">
        <v>54</v>
      </c>
      <c r="D103" s="10" t="s">
        <v>130</v>
      </c>
      <c r="E103" s="10" t="s">
        <v>131</v>
      </c>
      <c r="F103" s="9" t="s">
        <v>132</v>
      </c>
      <c r="G103" s="10">
        <v>154599009</v>
      </c>
      <c r="H103" s="10">
        <v>991</v>
      </c>
      <c r="I103" s="10">
        <v>4</v>
      </c>
      <c r="J103" s="10" t="s">
        <v>133</v>
      </c>
      <c r="K103" s="10" t="s">
        <v>86</v>
      </c>
      <c r="L103" s="10" t="s">
        <v>82</v>
      </c>
      <c r="M103" s="11">
        <v>0</v>
      </c>
      <c r="N103" s="11">
        <v>4</v>
      </c>
      <c r="O103" s="34" t="s">
        <v>87</v>
      </c>
      <c r="P103" s="11">
        <v>38221722</v>
      </c>
      <c r="Q103" s="11">
        <v>15288688</v>
      </c>
      <c r="R103" s="12">
        <v>53510410</v>
      </c>
      <c r="S103" s="13">
        <v>53510410</v>
      </c>
      <c r="T103" s="11">
        <v>27842215.473764997</v>
      </c>
      <c r="U103" s="11">
        <v>79042215.473765001</v>
      </c>
      <c r="V103" s="11">
        <v>0</v>
      </c>
      <c r="W103" s="11" t="s">
        <v>281</v>
      </c>
      <c r="X103" s="32"/>
    </row>
    <row r="104" spans="1:24" s="28" customFormat="1" ht="30" customHeight="1">
      <c r="A104" s="8">
        <v>101</v>
      </c>
      <c r="B104" s="9" t="s">
        <v>149</v>
      </c>
      <c r="C104" s="10" t="s">
        <v>30</v>
      </c>
      <c r="D104" s="10" t="s">
        <v>150</v>
      </c>
      <c r="E104" s="10" t="s">
        <v>151</v>
      </c>
      <c r="F104" s="9" t="s">
        <v>149</v>
      </c>
      <c r="G104" s="10">
        <v>153199004</v>
      </c>
      <c r="H104" s="10">
        <v>991</v>
      </c>
      <c r="I104" s="10">
        <v>4</v>
      </c>
      <c r="J104" s="10" t="s">
        <v>66</v>
      </c>
      <c r="K104" s="10" t="s">
        <v>25</v>
      </c>
      <c r="L104" s="10" t="s">
        <v>34</v>
      </c>
      <c r="M104" s="11">
        <v>0</v>
      </c>
      <c r="N104" s="11">
        <v>0</v>
      </c>
      <c r="O104" s="34" t="s">
        <v>139</v>
      </c>
      <c r="P104" s="11">
        <v>123623382</v>
      </c>
      <c r="Q104" s="11">
        <v>0</v>
      </c>
      <c r="R104" s="12">
        <v>123623382</v>
      </c>
      <c r="S104" s="13">
        <v>81454646.808265001</v>
      </c>
      <c r="T104" s="11">
        <v>73044646.808265001</v>
      </c>
      <c r="U104" s="11">
        <v>81454646.808265001</v>
      </c>
      <c r="V104" s="11">
        <v>42168735.191734999</v>
      </c>
      <c r="W104" s="11" t="s">
        <v>281</v>
      </c>
      <c r="X104" s="32"/>
    </row>
    <row r="105" spans="1:24" s="28" customFormat="1" ht="30" customHeight="1">
      <c r="A105" s="21">
        <v>102</v>
      </c>
      <c r="B105" s="22" t="s">
        <v>440</v>
      </c>
      <c r="C105" s="23" t="s">
        <v>434</v>
      </c>
      <c r="D105" s="23" t="s">
        <v>441</v>
      </c>
      <c r="E105" s="23" t="s">
        <v>442</v>
      </c>
      <c r="F105" s="22" t="s">
        <v>440</v>
      </c>
      <c r="G105" s="23">
        <v>150398385</v>
      </c>
      <c r="H105" s="23">
        <v>3981</v>
      </c>
      <c r="I105" s="23">
        <v>6</v>
      </c>
      <c r="J105" s="24" t="s">
        <v>29</v>
      </c>
      <c r="K105" s="23" t="s">
        <v>86</v>
      </c>
      <c r="L105" s="23" t="s">
        <v>324</v>
      </c>
      <c r="M105" s="23">
        <v>0</v>
      </c>
      <c r="N105" s="23">
        <v>0</v>
      </c>
      <c r="O105" s="36" t="s">
        <v>87</v>
      </c>
      <c r="P105" s="25">
        <v>38221722</v>
      </c>
      <c r="Q105" s="23">
        <v>0</v>
      </c>
      <c r="R105" s="25">
        <f>Q105+P105</f>
        <v>38221722</v>
      </c>
      <c r="S105" s="26">
        <v>0</v>
      </c>
      <c r="T105" s="25"/>
      <c r="U105" s="25"/>
      <c r="V105" s="25">
        <f>R105</f>
        <v>38221722</v>
      </c>
      <c r="W105" s="25" t="s">
        <v>289</v>
      </c>
      <c r="X105" s="27" t="s">
        <v>298</v>
      </c>
    </row>
    <row r="106" spans="1:24" s="28" customFormat="1" ht="30" customHeight="1">
      <c r="A106" s="8">
        <v>103</v>
      </c>
      <c r="B106" s="22" t="s">
        <v>320</v>
      </c>
      <c r="C106" s="23" t="s">
        <v>104</v>
      </c>
      <c r="D106" s="23" t="s">
        <v>321</v>
      </c>
      <c r="E106" s="23" t="s">
        <v>64</v>
      </c>
      <c r="F106" s="22" t="s">
        <v>322</v>
      </c>
      <c r="G106" s="23">
        <v>150296934</v>
      </c>
      <c r="H106" s="23">
        <v>3962</v>
      </c>
      <c r="I106" s="23">
        <v>7</v>
      </c>
      <c r="J106" s="24" t="s">
        <v>323</v>
      </c>
      <c r="K106" s="23" t="s">
        <v>25</v>
      </c>
      <c r="L106" s="23" t="s">
        <v>324</v>
      </c>
      <c r="M106" s="23">
        <v>0</v>
      </c>
      <c r="N106" s="23">
        <v>0</v>
      </c>
      <c r="O106" s="36" t="s">
        <v>195</v>
      </c>
      <c r="P106" s="25">
        <v>89025750</v>
      </c>
      <c r="Q106" s="23">
        <v>0</v>
      </c>
      <c r="R106" s="25">
        <f>Q106+P106</f>
        <v>89025750</v>
      </c>
      <c r="S106" s="26">
        <v>0</v>
      </c>
      <c r="T106" s="25"/>
      <c r="U106" s="25"/>
      <c r="V106" s="25">
        <f>R106</f>
        <v>89025750</v>
      </c>
      <c r="W106" s="25" t="s">
        <v>289</v>
      </c>
      <c r="X106" s="27" t="s">
        <v>298</v>
      </c>
    </row>
    <row r="107" spans="1:24" s="28" customFormat="1" ht="30" customHeight="1">
      <c r="A107" s="21">
        <v>104</v>
      </c>
      <c r="B107" s="22" t="s">
        <v>307</v>
      </c>
      <c r="C107" s="23" t="s">
        <v>308</v>
      </c>
      <c r="D107" s="23" t="s">
        <v>309</v>
      </c>
      <c r="E107" s="23" t="s">
        <v>310</v>
      </c>
      <c r="F107" s="22" t="s">
        <v>311</v>
      </c>
      <c r="G107" s="23">
        <v>150394031</v>
      </c>
      <c r="H107" s="23">
        <v>3941</v>
      </c>
      <c r="I107" s="23">
        <v>13</v>
      </c>
      <c r="J107" s="24" t="s">
        <v>29</v>
      </c>
      <c r="K107" s="23" t="s">
        <v>25</v>
      </c>
      <c r="L107" s="23" t="s">
        <v>297</v>
      </c>
      <c r="M107" s="23">
        <v>0</v>
      </c>
      <c r="N107" s="23">
        <v>0</v>
      </c>
      <c r="O107" s="36" t="s">
        <v>26</v>
      </c>
      <c r="P107" s="25">
        <v>37125000</v>
      </c>
      <c r="Q107" s="23">
        <v>0</v>
      </c>
      <c r="R107" s="25">
        <f>Q107+P107</f>
        <v>37125000</v>
      </c>
      <c r="S107" s="26">
        <v>0</v>
      </c>
      <c r="T107" s="25"/>
      <c r="U107" s="25"/>
      <c r="V107" s="25">
        <f>R107</f>
        <v>37125000</v>
      </c>
      <c r="W107" s="25" t="s">
        <v>289</v>
      </c>
      <c r="X107" s="27" t="s">
        <v>298</v>
      </c>
    </row>
    <row r="108" spans="1:24" s="28" customFormat="1" ht="30" customHeight="1">
      <c r="A108" s="8">
        <v>105</v>
      </c>
      <c r="B108" s="22" t="s">
        <v>416</v>
      </c>
      <c r="C108" s="23" t="s">
        <v>417</v>
      </c>
      <c r="D108" s="23" t="s">
        <v>418</v>
      </c>
      <c r="E108" s="23" t="s">
        <v>145</v>
      </c>
      <c r="F108" s="22" t="s">
        <v>419</v>
      </c>
      <c r="G108" s="23">
        <v>150296879</v>
      </c>
      <c r="H108" s="23">
        <v>3961</v>
      </c>
      <c r="I108" s="23">
        <v>10</v>
      </c>
      <c r="J108" s="24" t="s">
        <v>420</v>
      </c>
      <c r="K108" s="23" t="s">
        <v>86</v>
      </c>
      <c r="L108" s="23" t="s">
        <v>58</v>
      </c>
      <c r="M108" s="23">
        <v>0</v>
      </c>
      <c r="N108" s="23">
        <v>0</v>
      </c>
      <c r="O108" s="36" t="s">
        <v>87</v>
      </c>
      <c r="P108" s="25">
        <v>31653600</v>
      </c>
      <c r="Q108" s="23">
        <v>0</v>
      </c>
      <c r="R108" s="25">
        <f>Q108+P108</f>
        <v>31653600</v>
      </c>
      <c r="S108" s="26">
        <v>0</v>
      </c>
      <c r="T108" s="25"/>
      <c r="U108" s="25"/>
      <c r="V108" s="25">
        <f>R108</f>
        <v>31653600</v>
      </c>
      <c r="W108" s="25" t="s">
        <v>289</v>
      </c>
      <c r="X108" s="27" t="s">
        <v>298</v>
      </c>
    </row>
    <row r="109" spans="1:24" ht="28.5" customHeight="1">
      <c r="P109" s="17">
        <f>SUM(P4:P108)</f>
        <v>7034132670</v>
      </c>
      <c r="Q109" s="17">
        <f>SUM(Q4:Q108)</f>
        <v>2019357544</v>
      </c>
      <c r="R109" s="17">
        <f>SUM(R4:R108)</f>
        <v>9053490214</v>
      </c>
      <c r="S109" s="18">
        <f>SUM(S4:S108)</f>
        <v>3651353856.9448681</v>
      </c>
      <c r="V109" s="15">
        <f>R109</f>
        <v>9053490214</v>
      </c>
    </row>
    <row r="110" spans="1:24" ht="28.5" customHeight="1">
      <c r="S110" s="19" t="s">
        <v>282</v>
      </c>
    </row>
  </sheetData>
  <sortState ref="A2:X106">
    <sortCondition ref="D2:D106"/>
  </sortState>
  <pageMargins left="0.7" right="0.7" top="0.75" bottom="0.75" header="0.3" footer="0.3"/>
  <pageSetup paperSize="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پردیس البرز14002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مناطق</dc:creator>
  <cp:lastModifiedBy>Biniaz</cp:lastModifiedBy>
  <dcterms:created xsi:type="dcterms:W3CDTF">2022-11-29T07:01:06Z</dcterms:created>
  <dcterms:modified xsi:type="dcterms:W3CDTF">2022-12-24T10:20:46Z</dcterms:modified>
</cp:coreProperties>
</file>